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Acompanhamento mensal\"/>
    </mc:Choice>
  </mc:AlternateContent>
  <xr:revisionPtr revIDLastSave="0" documentId="13_ncr:1_{84D2F8AA-907F-4F72-A028-DE4CD46401D4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AN 2021_Ccom" sheetId="1" r:id="rId1"/>
  </sheets>
  <calcPr calcId="191029"/>
</workbook>
</file>

<file path=xl/calcChain.xml><?xml version="1.0" encoding="utf-8"?>
<calcChain xmlns="http://schemas.openxmlformats.org/spreadsheetml/2006/main">
  <c r="O64" i="1" l="1"/>
  <c r="P62" i="1" l="1"/>
  <c r="P55" i="1"/>
  <c r="P53" i="1"/>
  <c r="P50" i="1"/>
  <c r="P45" i="1"/>
  <c r="P35" i="1"/>
  <c r="P31" i="1"/>
  <c r="P25" i="1"/>
  <c r="P21" i="1"/>
  <c r="P18" i="1"/>
  <c r="P15" i="1"/>
  <c r="P12" i="1"/>
  <c r="P64" i="1" l="1"/>
  <c r="N64" i="1"/>
  <c r="L64" i="1"/>
  <c r="M64" i="1" l="1"/>
  <c r="M55" i="1"/>
  <c r="M53" i="1"/>
  <c r="M45" i="1"/>
  <c r="M35" i="1"/>
  <c r="M21" i="1"/>
  <c r="M15" i="1"/>
  <c r="M31" i="1" l="1"/>
  <c r="M50" i="1" l="1"/>
  <c r="M12" i="1"/>
  <c r="M25" i="1"/>
  <c r="M18" i="1"/>
</calcChain>
</file>

<file path=xl/sharedStrings.xml><?xml version="1.0" encoding="utf-8"?>
<sst xmlns="http://schemas.openxmlformats.org/spreadsheetml/2006/main" count="226" uniqueCount="178">
  <si>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</si>
  <si>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</si>
  <si>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</si>
  <si>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</si>
  <si>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</si>
  <si>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</si>
  <si>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</si>
  <si>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</si>
  <si>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</si>
  <si>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</si>
  <si>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</si>
  <si>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</si>
  <si>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</si>
  <si>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</si>
  <si>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Comunicação</t>
  </si>
  <si>
    <t>Mais moderno e tecnológico</t>
  </si>
  <si>
    <t>colaboradores</t>
  </si>
  <si>
    <t>falta de recursos humanos</t>
  </si>
  <si>
    <t>não atender as espectativas da gestão e público externo</t>
  </si>
  <si>
    <t>programa</t>
  </si>
  <si>
    <t>Janice</t>
  </si>
  <si>
    <t>junho</t>
  </si>
  <si>
    <t>Ana Luiza</t>
  </si>
  <si>
    <t>equipamentos (som, projetor, tela, computador, microfone)</t>
  </si>
  <si>
    <t>lanche</t>
  </si>
  <si>
    <t>não ser um bom profissional</t>
  </si>
  <si>
    <t>agosto</t>
  </si>
  <si>
    <t>contratação de serviços de gravação e transmissão ao vivo</t>
  </si>
  <si>
    <t>sociedade civil</t>
  </si>
  <si>
    <t>falta de parceria</t>
  </si>
  <si>
    <t>Realizar ações comemorativas a Semana da Saúde e da Nutrição (MERCADO PÚBLICO POA)</t>
  </si>
  <si>
    <t>outubro</t>
  </si>
  <si>
    <t>Mais articulador; mais atuante; mais integrado</t>
  </si>
  <si>
    <t>Glaube</t>
  </si>
  <si>
    <t>impressão (banner concurso)</t>
  </si>
  <si>
    <t>Mais acessível e transparente; mais articulador; mais atuante; mais integrado; mais moderno e tecnológico; mais próximo e conectado com o Nutricionista e TND</t>
  </si>
  <si>
    <t>nutricionistas; acadêmicos; TND; estudantes; sociedade civil</t>
  </si>
  <si>
    <t>criação de arte de materiais</t>
  </si>
  <si>
    <t>assessoria para as midias sociais</t>
  </si>
  <si>
    <t>janeiro a dezembro</t>
  </si>
  <si>
    <t>nutricionistas; acadêmicos; estudantes; sociedade civil</t>
  </si>
  <si>
    <t>nutricionistas; TND; acadêmicos; estudantes; colaboradores; sociedade civil</t>
  </si>
  <si>
    <t>reconhecimento e valorização do trabalho/profissão; fazer parte do CRN2</t>
  </si>
  <si>
    <t>ser reconhecido no mercado de trabalho; valorização profissional; experiência</t>
  </si>
  <si>
    <t>informações seguras e corretas; saúde</t>
  </si>
  <si>
    <t>esclarecimento para sociedade da função/papel do nutricionista; valorização profissional; ser reconhecido no mercado de trabalho</t>
  </si>
  <si>
    <t>fazer parte do CRN2; experiência</t>
  </si>
  <si>
    <t xml:space="preserve">esclarecimento para a sociedade da função\papel do nutricionista; ser reconhecido no mercado de trabalho; necessita valorização da sociedade; valorização profissional; experiência;
reconhecimento do trabalho; experiencia; fazer parte do CRN-2; ter voz;
saúde; informações seguras e corretas </t>
  </si>
  <si>
    <t>esclarecimento para a sociedade do papel\função do nutricionista; ser reconhecido no mercado de trabalho; melhor remuneração; ser reconhecido no mercado de trabalho; valorização profissional;
saúde; informações seguras e corretas; impedir o exercício dos profissionais ilegais</t>
  </si>
  <si>
    <t>inferioridade, não ter voz no CRN2; falta de parceria</t>
  </si>
  <si>
    <t>desinformação; doenças; obesidade</t>
  </si>
  <si>
    <t>necessidade de valorização pela sociedade; experiência</t>
  </si>
  <si>
    <t>código de ética;
falta de parceria;
doenças; desinformação;
não ser boa mãe\pai</t>
  </si>
  <si>
    <t>não dar conta das responsabilidades; código de ética; não ser um bom profissional;
inferioridade; falta de apoio legal; falta de parceria;
doenças; desinformação</t>
  </si>
  <si>
    <t xml:space="preserve">não dar conta das responsabilidades; falta de inovação tecnológica; código de ética; não ser um bom profissional; exposição efetiva em redes sociais;
doenças; desinformação; mídia
</t>
  </si>
  <si>
    <t>código de ética, não ser um bom profissional; exposição excessiva nas redes sociais;
inferioridade; não ter voz no CRN-2; indiferença x nutricionista; falta de parceria;
doenças; mídia; desinformação; não ser boa mãe/pai;
não atender as expectativas da gestão e público externo</t>
  </si>
  <si>
    <t>nutricionistas; TND; sociedade civil; clientes - PJ</t>
  </si>
  <si>
    <t>nutricionistas; acadêmicos</t>
  </si>
  <si>
    <t>TND; estudantes</t>
  </si>
  <si>
    <t>doenças; desinformação</t>
  </si>
  <si>
    <t>equipe com melhores condições de realizar demandas; ter retorno positivo da categoria acerca do universo participativo</t>
  </si>
  <si>
    <t>saúde; informações seguras e corretas; impedir o exercício de profissionais ilegais</t>
  </si>
  <si>
    <t>Mais mais acessível e transparente; mais ágil; mais articulador; mais atuante;  mais integrado;  mais moderno e tecnológico;  mais orientador; próximo e conectado ao Nutricionista e TND</t>
  </si>
  <si>
    <t xml:space="preserve">março   </t>
  </si>
  <si>
    <t>necessidade de atualização</t>
  </si>
  <si>
    <t>curso de capacitação</t>
  </si>
  <si>
    <t>esclarecimento para a sociedade do papel\função do nutricionista; ser reconhecido no mercado de trabalho; inovação tecnológica; valorização profissional; experiência;
fazer parte do CRN-2; ter voz; experiência;
saúde; informações seguras e corretas; impedir o exercício dos profissionais ilegais;
ter retorno positivo da categoria</t>
  </si>
  <si>
    <t>Mais mais articulador; mais atuante; mais integrado; próximo e conectado ao Nutricionista e TND</t>
  </si>
  <si>
    <t>Mais mais articulador; mais atuante; mais integrado; mais próximo e conectado ao Nutricionista e TND</t>
  </si>
  <si>
    <t>Mais acessível e transparente; mais articulador; mais atuante; mais integrado; mais moderno e tecnológico; mais orientador;  mais próximo e conectado com o Nutricionista e TND</t>
  </si>
  <si>
    <t>Mais mais acessível e transparente; mais ágil; mais articulador; mais atuante; mais integrado; mais moderno e tecnológico; mais próximo e conectado com Nutricionistas e TND</t>
  </si>
  <si>
    <t>Como mede?</t>
  </si>
  <si>
    <t>Ação(ões)</t>
  </si>
  <si>
    <t>Planejamento da atividade e definição de agenda</t>
  </si>
  <si>
    <t>Registro do apoio aos eventos</t>
  </si>
  <si>
    <t>Ação Operacional</t>
  </si>
  <si>
    <t>Qualificar o Serviço de Assessoria de Comunicação</t>
  </si>
  <si>
    <t>Contrato de Estágio assinado</t>
  </si>
  <si>
    <t>Realizar ações comemorativas a Semana da Saúde e da Nutrição (ESPAÇO PÚBLICO EM SANTA MARIA)</t>
  </si>
  <si>
    <t>Realizar campanha fotográfica - incentivo ao aleitamento materno</t>
  </si>
  <si>
    <t xml:space="preserve">Realizar campanha de valorização do nutricionista no mercado de trabalho
(integração com outras Comissões)
</t>
  </si>
  <si>
    <t>Atualização tecnológica da área de Comunicação para execução das atividades e atendimento das demandas</t>
  </si>
  <si>
    <t>Convidar Profissionais, Acadêmicos e Estudantes</t>
  </si>
  <si>
    <t>ajuda de custo palestrante (4)</t>
  </si>
  <si>
    <t>ajuda de custos palestrante e convidados (moderadores) (4)</t>
  </si>
  <si>
    <t>passagem aérea</t>
  </si>
  <si>
    <t>diária (colaborador)</t>
  </si>
  <si>
    <t>ajuda de deslocamento (colaborador)</t>
  </si>
  <si>
    <t>ajuda de custos palestrante (5)</t>
  </si>
  <si>
    <r>
      <t>produção de mídia de rua</t>
    </r>
    <r>
      <rPr>
        <i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com 6 áreas de atuação</t>
    </r>
  </si>
  <si>
    <t>uso de novas tecnologias</t>
  </si>
  <si>
    <t>Nº participantes / nº inscritos</t>
  </si>
  <si>
    <t>ajuda de custos palestrante e convidados (moderadores) 5 em Poa e 4 em SM</t>
  </si>
  <si>
    <t>passagem terrestre (SM)</t>
  </si>
  <si>
    <t>diagramação/produção</t>
  </si>
  <si>
    <t>Medir por indicador</t>
  </si>
  <si>
    <t>Produção de 2 revistas eletrônicas</t>
  </si>
  <si>
    <t xml:space="preserve">Convidar profissionais, IES e acadêmicos </t>
  </si>
  <si>
    <t>Mais articulador; mais atuante; mais orientador; mais próximo e conectado ao TND</t>
  </si>
  <si>
    <t>Estagiários contratados</t>
  </si>
  <si>
    <t>Nº pessoas atendidas (se presencial)
Nº inscrições/ participantes (se virtual)
Avaliação - 80% das avaliações nível bom a ótimo</t>
  </si>
  <si>
    <t>Leila</t>
  </si>
  <si>
    <t>Valorizar o TND comemorando o seu dia</t>
  </si>
  <si>
    <t>Aguardar o Planejamento da atividade pelo CFN</t>
  </si>
  <si>
    <t>Valorizar o Nutricionista no seu dia
(ação em Porto Alegre)</t>
  </si>
  <si>
    <t>Valorizar o Nutricionista no seu dia
(ação em Santa Maria)</t>
  </si>
  <si>
    <t>Definir o(s) tipo(s) de Apoio do CRN2
(parceria SES e AGACAM)</t>
  </si>
  <si>
    <t>Elaboração do projeto</t>
  </si>
  <si>
    <t>Promover e participar da Semana da Alimentação</t>
  </si>
  <si>
    <t>Criar posts para mídias sociais de datas comemorativas relacionadas à saúde e à nutrição
(mesmo calendário de 2020)</t>
  </si>
  <si>
    <t>Convidar profissionais para escrever artigos técnicos  datas comemorativas relacionadas à saúde e à nutrição</t>
  </si>
  <si>
    <t>Contratar empresa para criar peças de comunicação</t>
  </si>
  <si>
    <t>Manter 2 estagiários
(1 de jornalismo e 1 publicidade/marketing)</t>
  </si>
  <si>
    <t>maio e novembro</t>
  </si>
  <si>
    <t xml:space="preserve">Produção da revista
</t>
  </si>
  <si>
    <t>Pautar, produzir (texto), diagramar, publicar, divulgar a revista</t>
  </si>
  <si>
    <t>Contratar empresa para assessoria na produção da revista</t>
  </si>
  <si>
    <t>Renovação da licença do programa Adobe Ilustrator</t>
  </si>
  <si>
    <t>Renovação da licença</t>
  </si>
  <si>
    <t>Uso do programa</t>
  </si>
  <si>
    <t>Nº de cursos realizados</t>
  </si>
  <si>
    <t>Cursos realizados</t>
  </si>
  <si>
    <t>1º semestre</t>
  </si>
  <si>
    <t>Divulgar legislações e ações do CRN-2 para a categoria</t>
  </si>
  <si>
    <t>Aquisição da assinatura</t>
  </si>
  <si>
    <t>nutricionistas, acadêmicos, TND, estudantes, sociedade civil</t>
  </si>
  <si>
    <t>janeiro</t>
  </si>
  <si>
    <t>trimestral</t>
  </si>
  <si>
    <t>Eventos realizados</t>
  </si>
  <si>
    <t>Realizar eventos virtuais articulados entre comissões de ética, formação e fiscalização</t>
  </si>
  <si>
    <t>esclarecimento para sociedade da função/papel do nutricionista; valorização profissional; ser reconhecido no mercado de trabalho; informações seguras e corretas; impedir o exercício dos profissionais ilegais;  fazer parte do CRN2; necessita valorização da sociedade; ter voz; apoio do CRN; credibilidade; ter retorno positivo da categoria a cerca do universo participativo (eventos)</t>
  </si>
  <si>
    <t>Criar posts para datas festivas
(ex.: mãe, pai, aniver dos nutricionistas, etc)</t>
  </si>
  <si>
    <t>nutricionistas e acadêmicos; TNDs e estudamtes; sociedade civil</t>
  </si>
  <si>
    <t>esclarecimento para a sociedade da função/papel do nutricionista; ser reconhecido no mercado de trabalho; valorização profissional; experiência;
reconhecimento do trabalho; experiencia; fazer parte do CRN-2;
tempo com a familia; saúde; informações seguras e corretas</t>
  </si>
  <si>
    <t xml:space="preserve">Aguardar o Planejamento da atividade pelo CFN </t>
  </si>
  <si>
    <t xml:space="preserve"> 30 de março a 07 de abril</t>
  </si>
  <si>
    <t>30 de março a 07 de abril</t>
  </si>
  <si>
    <t>Mais articulador; mais atuante; mais orientador; próximo e conectado ao Nutricionista</t>
  </si>
  <si>
    <t>Nº pessoas atendidas  2020 - xxx pessoas (se presencial) + 10%
Nº inscrições/ participantes 2020 - xxx participantes (se virtual) + 10%
Avaliação - 80% das avaliações nível bom a ótimo</t>
  </si>
  <si>
    <t>Nº de pessoas que assinaram lista de presença (se presencial)
Nº de participantes on line (se virtual)
Resultado das avaliações</t>
  </si>
  <si>
    <t xml:space="preserve">3 eventos apoiados 2021  </t>
  </si>
  <si>
    <t>Nº de fotos enviadas</t>
  </si>
  <si>
    <t>Nº de fotos enviadas na campanha 2021 / nº de fotos enviadas na campanha 2020 10% de aumento da participação</t>
  </si>
  <si>
    <t>Realizar ações em conjunto com demais promotores da Semana em Porto Alegre</t>
  </si>
  <si>
    <t>3  eventos realizados em conjunto (Abertura, Dia16 e Praça)</t>
  </si>
  <si>
    <t>Participar da Praça em Porto Alegre</t>
  </si>
  <si>
    <t>Nº de pessoas atendidas (se presencial)</t>
  </si>
  <si>
    <t>Nº eventos realizados em conjunto
Registro dos eventos
60% de participação
Nº de materiais entregues</t>
  </si>
  <si>
    <t>Alcance das publicações nas mídias sociais 2020 + 10%</t>
  </si>
  <si>
    <t xml:space="preserve">
Alcance nas mídias sociais conforme relatórios emitidos por publicação.</t>
  </si>
  <si>
    <t>Revistas produzidas</t>
  </si>
  <si>
    <t>nutricionistas e acadêmicos, TND e estudantes e IES</t>
  </si>
  <si>
    <t>utilização de material já produzido em 2020</t>
  </si>
  <si>
    <t>diária (1 conselheiro)</t>
  </si>
  <si>
    <t>ajuda de deslocamento (1 conselheiro)</t>
  </si>
  <si>
    <t xml:space="preserve"> Agosto Dourado                                       Valorizar a atuação dos Nutricionistas e acadêmicos, TND's e estudantes na temática do aleitamento materno</t>
  </si>
  <si>
    <t>diária e ajuda de deslocamento (1 conselheiro)</t>
  </si>
  <si>
    <t>contratação de serviços de gravação e transmissão ao vivo - POA</t>
  </si>
  <si>
    <t>passagem aérea - POA</t>
  </si>
  <si>
    <t>locação de espaço - POA</t>
  </si>
  <si>
    <t>lanche (300 pessoas) - POA/SM</t>
  </si>
  <si>
    <r>
      <rPr>
        <sz val="12"/>
        <rFont val="Calibri"/>
        <family val="2"/>
        <scheme val="minor"/>
      </rPr>
      <t>Realizar 2 Seminários Temáticos do CRN-2 durante Semana da Alimentação em Porto Alegre e Santa Maria</t>
    </r>
    <r>
      <rPr>
        <sz val="12"/>
        <color rgb="FF00B050"/>
        <rFont val="Calibri"/>
        <family val="2"/>
        <scheme val="minor"/>
      </rPr>
      <t xml:space="preserve">
</t>
    </r>
  </si>
  <si>
    <t xml:space="preserve">convidar nutricionistas para escrever sobre as áreas / subáreas de atuação do nutricionista e fazer fichas dentro do site </t>
  </si>
  <si>
    <t>estagiários</t>
  </si>
  <si>
    <r>
      <t xml:space="preserve">Aquisição de assinatura de plataforma de </t>
    </r>
    <r>
      <rPr>
        <i/>
        <sz val="12"/>
        <rFont val="Calibri"/>
        <family val="2"/>
        <scheme val="minor"/>
      </rPr>
      <t xml:space="preserve">streaming </t>
    </r>
    <r>
      <rPr>
        <sz val="12"/>
        <rFont val="Calibri"/>
        <family val="2"/>
        <scheme val="minor"/>
      </rPr>
      <t xml:space="preserve">(ex.: </t>
    </r>
    <r>
      <rPr>
        <i/>
        <sz val="12"/>
        <rFont val="Calibri"/>
        <family val="2"/>
        <scheme val="minor"/>
      </rPr>
      <t>Streamyard</t>
    </r>
    <r>
      <rPr>
        <sz val="12"/>
        <rFont val="Calibri"/>
        <family val="2"/>
        <scheme val="minor"/>
      </rPr>
      <t>)</t>
    </r>
  </si>
  <si>
    <t>Curso de capacitação (administração do tempo, gestão de processos e adobe ilustrator)</t>
  </si>
  <si>
    <t>Rosângela</t>
  </si>
  <si>
    <t>Aline B.   Rosângela</t>
  </si>
  <si>
    <t>Aline B.    Rosângela</t>
  </si>
  <si>
    <t>sem despesa</t>
  </si>
  <si>
    <t>diária e ajuda de deslocamento (colaborador) - POA</t>
  </si>
  <si>
    <t>diária e ajuda de deslocamento (1 conselheiro) SM</t>
  </si>
  <si>
    <t>locação de equipamento - POA</t>
  </si>
  <si>
    <t>Despesa realizada</t>
  </si>
  <si>
    <t>Total realizado por Ação</t>
  </si>
  <si>
    <t>% Realizado por Ação</t>
  </si>
  <si>
    <t>PLANO DE AÇÃO E METAS 2021</t>
  </si>
  <si>
    <t>Mês: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</si>
</sst>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Fill="1"/>
    <xf numFmtId="0" fontId="2" fillId="0" borderId="0" xfId="0" applyFont="1" applyFill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2" borderId="0" xfId="0" applyFont="1" applyFill="1"/>
    <xf numFmtId="0" fontId="11" fillId="0" borderId="0" xfId="0" applyFont="1"/>
    <xf numFmtId="0" fontId="10" fillId="0" borderId="0" xfId="0" applyFont="1"/>
    <xf numFmtId="0" fontId="7" fillId="0" borderId="1" xfId="0" applyFont="1" applyFill="1" applyBorder="1" applyAlignment="1">
      <alignment vertical="center" wrapText="1"/>
    </xf>
    <xf numFmtId="0" fontId="6" fillId="0" borderId="0" xfId="0" applyFont="1" applyFill="1"/>
    <xf numFmtId="0" fontId="0" fillId="0" borderId="0" xfId="0" applyFill="1"/>
    <xf numFmtId="0" fontId="11" fillId="0" borderId="0" xfId="0" applyFont="1" applyFill="1"/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0" fontId="9" fillId="3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9" fillId="0" borderId="1" xfId="0" applyFont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/>
    </xf>
    <xf numFmtId="10" fontId="9" fillId="3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0" fontId="7" fillId="0" borderId="2" xfId="0" applyNumberFormat="1" applyFont="1" applyBorder="1" applyAlignment="1">
      <alignment horizontal="center" vertical="center"/>
    </xf>
    <xf numFmtId="10" fontId="7" fillId="0" borderId="3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10" fontId="7" fillId="0" borderId="2" xfId="0" applyNumberFormat="1" applyFont="1" applyFill="1" applyBorder="1" applyAlignment="1">
      <alignment horizontal="center" vertical="center"/>
    </xf>
    <xf numFmtId="10" fontId="7" fillId="0" borderId="3" xfId="0" applyNumberFormat="1" applyFont="1" applyFill="1" applyBorder="1" applyAlignment="1">
      <alignment horizontal="center" vertical="center"/>
    </xf>
    <xf numFmtId="10" fontId="7" fillId="0" borderId="4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0" fontId="7" fillId="2" borderId="2" xfId="0" applyNumberFormat="1" applyFont="1" applyFill="1" applyBorder="1" applyAlignment="1">
      <alignment horizontal="center" vertical="center"/>
    </xf>
    <xf numFmtId="10" fontId="7" fillId="2" borderId="3" xfId="0" applyNumberFormat="1" applyFont="1" applyFill="1" applyBorder="1" applyAlignment="1">
      <alignment horizontal="center" vertical="center"/>
    </xf>
    <xf numFmtId="10" fontId="7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0</xdr:col>
      <xdr:colOff>1771650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0025"/>
          <a:ext cx="177164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9"/>
  <sheetViews>
    <sheetView tabSelected="1" topLeftCell="D63" zoomScale="64" zoomScaleNormal="64" workbookViewId="0">
      <selection activeCell="O65" sqref="O65"/>
    </sheetView>
  </sheetViews>
  <sheetFormatPr defaultRowHeight="15.75" x14ac:dyDescent="0.25"/>
  <cols>
    <col min="1" max="1" width="32.28515625" style="15" customWidth="1"/>
    <col min="2" max="2" width="24.85546875" style="2" customWidth="1"/>
    <col min="3" max="3" width="25" style="2" customWidth="1"/>
    <col min="4" max="5" width="21" customWidth="1"/>
    <col min="6" max="6" width="17" customWidth="1"/>
    <col min="7" max="7" width="22.85546875" style="11" customWidth="1"/>
    <col min="8" max="8" width="24" customWidth="1"/>
    <col min="9" max="9" width="29.140625" customWidth="1"/>
    <col min="10" max="10" width="15" customWidth="1"/>
    <col min="11" max="11" width="28.85546875" style="2" customWidth="1"/>
    <col min="12" max="12" width="19.7109375" customWidth="1"/>
    <col min="13" max="13" width="18.28515625" customWidth="1"/>
    <col min="14" max="14" width="12.140625" customWidth="1"/>
    <col min="15" max="15" width="19.85546875" customWidth="1"/>
    <col min="16" max="16" width="19.42578125" customWidth="1"/>
    <col min="17" max="17" width="10.7109375" customWidth="1"/>
  </cols>
  <sheetData>
    <row r="3" spans="1:17" ht="18.75" x14ac:dyDescent="0.3">
      <c r="D3" s="50" t="s">
        <v>176</v>
      </c>
      <c r="E3" s="50"/>
      <c r="F3" s="50"/>
      <c r="G3" s="50"/>
      <c r="H3" s="50"/>
      <c r="I3" s="50"/>
      <c r="J3" s="50"/>
      <c r="K3" s="50"/>
      <c r="L3" s="50"/>
      <c r="M3" s="7"/>
      <c r="N3" s="7"/>
    </row>
    <row r="6" spans="1:17" ht="15" x14ac:dyDescent="0.25">
      <c r="A6" s="59" t="s">
        <v>13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</row>
    <row r="7" spans="1:17" ht="15" x14ac:dyDescent="0.25">
      <c r="A7" s="60" t="s">
        <v>11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10"/>
    </row>
    <row r="9" spans="1:17" x14ac:dyDescent="0.25">
      <c r="A9" s="61" t="s">
        <v>14</v>
      </c>
      <c r="B9" s="61"/>
      <c r="C9" s="61"/>
      <c r="D9" s="61"/>
      <c r="E9" s="14"/>
    </row>
    <row r="10" spans="1:17" s="8" customFormat="1" x14ac:dyDescent="0.25">
      <c r="A10" s="16"/>
      <c r="B10" s="9"/>
      <c r="C10" s="14"/>
      <c r="G10" s="12"/>
      <c r="K10" s="9"/>
      <c r="O10" s="43" t="s">
        <v>177</v>
      </c>
    </row>
    <row r="11" spans="1:17" ht="72.75" customHeight="1" x14ac:dyDescent="0.25">
      <c r="A11" s="39" t="s">
        <v>6</v>
      </c>
      <c r="B11" s="39" t="s">
        <v>72</v>
      </c>
      <c r="C11" s="39" t="s">
        <v>75</v>
      </c>
      <c r="D11" s="39" t="s">
        <v>7</v>
      </c>
      <c r="E11" s="39" t="s">
        <v>71</v>
      </c>
      <c r="F11" s="39" t="s">
        <v>8</v>
      </c>
      <c r="G11" s="39" t="s">
        <v>12</v>
      </c>
      <c r="H11" s="39" t="s">
        <v>9</v>
      </c>
      <c r="I11" s="39" t="s">
        <v>10</v>
      </c>
      <c r="J11" s="39" t="s">
        <v>0</v>
      </c>
      <c r="K11" s="39" t="s">
        <v>1</v>
      </c>
      <c r="L11" s="39" t="s">
        <v>2</v>
      </c>
      <c r="M11" s="39" t="s">
        <v>4</v>
      </c>
      <c r="N11" s="39" t="s">
        <v>3</v>
      </c>
      <c r="O11" s="44" t="s">
        <v>173</v>
      </c>
      <c r="P11" s="44" t="s">
        <v>174</v>
      </c>
      <c r="Q11" s="44" t="s">
        <v>175</v>
      </c>
    </row>
    <row r="12" spans="1:17" s="13" customFormat="1" ht="46.5" customHeight="1" x14ac:dyDescent="0.25">
      <c r="A12" s="58" t="s">
        <v>67</v>
      </c>
      <c r="B12" s="56" t="s">
        <v>30</v>
      </c>
      <c r="C12" s="28" t="s">
        <v>73</v>
      </c>
      <c r="D12" s="65" t="s">
        <v>138</v>
      </c>
      <c r="E12" s="52" t="s">
        <v>139</v>
      </c>
      <c r="F12" s="52" t="s">
        <v>135</v>
      </c>
      <c r="G12" s="30" t="s">
        <v>28</v>
      </c>
      <c r="H12" s="30" t="s">
        <v>50</v>
      </c>
      <c r="I12" s="30" t="s">
        <v>44</v>
      </c>
      <c r="J12" s="52" t="s">
        <v>101</v>
      </c>
      <c r="K12" s="56" t="s">
        <v>152</v>
      </c>
      <c r="L12" s="54">
        <v>0</v>
      </c>
      <c r="M12" s="54">
        <f>SUM(L12:L14)</f>
        <v>0</v>
      </c>
      <c r="N12" s="55">
        <v>0</v>
      </c>
      <c r="O12" s="67"/>
      <c r="P12" s="67">
        <f>SUM(O12:O14)</f>
        <v>0</v>
      </c>
      <c r="Q12" s="70"/>
    </row>
    <row r="13" spans="1:17" s="13" customFormat="1" ht="154.5" customHeight="1" x14ac:dyDescent="0.25">
      <c r="A13" s="58"/>
      <c r="B13" s="56"/>
      <c r="C13" s="30" t="s">
        <v>82</v>
      </c>
      <c r="D13" s="65"/>
      <c r="E13" s="52"/>
      <c r="F13" s="52"/>
      <c r="G13" s="30" t="s">
        <v>57</v>
      </c>
      <c r="H13" s="30" t="s">
        <v>51</v>
      </c>
      <c r="I13" s="30" t="s">
        <v>45</v>
      </c>
      <c r="J13" s="52"/>
      <c r="K13" s="56"/>
      <c r="L13" s="54"/>
      <c r="M13" s="54"/>
      <c r="N13" s="55"/>
      <c r="O13" s="68"/>
      <c r="P13" s="68"/>
      <c r="Q13" s="71"/>
    </row>
    <row r="14" spans="1:17" s="13" customFormat="1" ht="45" customHeight="1" x14ac:dyDescent="0.25">
      <c r="A14" s="58"/>
      <c r="B14" s="56"/>
      <c r="C14" s="34" t="s">
        <v>107</v>
      </c>
      <c r="D14" s="65"/>
      <c r="E14" s="52"/>
      <c r="F14" s="52"/>
      <c r="G14" s="30" t="s">
        <v>58</v>
      </c>
      <c r="H14" s="28" t="s">
        <v>29</v>
      </c>
      <c r="I14" s="28" t="s">
        <v>46</v>
      </c>
      <c r="J14" s="52"/>
      <c r="K14" s="56"/>
      <c r="L14" s="54"/>
      <c r="M14" s="54"/>
      <c r="N14" s="55"/>
      <c r="O14" s="69"/>
      <c r="P14" s="69"/>
      <c r="Q14" s="72"/>
    </row>
    <row r="15" spans="1:17" s="13" customFormat="1" ht="68.25" customHeight="1" x14ac:dyDescent="0.25">
      <c r="A15" s="58" t="s">
        <v>68</v>
      </c>
      <c r="B15" s="53" t="s">
        <v>78</v>
      </c>
      <c r="C15" s="29" t="s">
        <v>73</v>
      </c>
      <c r="D15" s="58" t="s">
        <v>138</v>
      </c>
      <c r="E15" s="58" t="s">
        <v>139</v>
      </c>
      <c r="F15" s="58" t="s">
        <v>136</v>
      </c>
      <c r="G15" s="29" t="s">
        <v>28</v>
      </c>
      <c r="H15" s="29" t="s">
        <v>50</v>
      </c>
      <c r="I15" s="29" t="s">
        <v>44</v>
      </c>
      <c r="J15" s="58" t="s">
        <v>167</v>
      </c>
      <c r="K15" s="22" t="s">
        <v>93</v>
      </c>
      <c r="L15" s="31">
        <v>300</v>
      </c>
      <c r="M15" s="54">
        <f>SUM(L15:L17)</f>
        <v>1040</v>
      </c>
      <c r="N15" s="55">
        <v>1.3599999999999999E-2</v>
      </c>
      <c r="O15" s="47"/>
      <c r="P15" s="67">
        <f>SUM(O15:O17)</f>
        <v>0</v>
      </c>
      <c r="Q15" s="70"/>
    </row>
    <row r="16" spans="1:17" s="13" customFormat="1" ht="100.5" customHeight="1" x14ac:dyDescent="0.25">
      <c r="A16" s="58"/>
      <c r="B16" s="53"/>
      <c r="C16" s="29" t="s">
        <v>82</v>
      </c>
      <c r="D16" s="58"/>
      <c r="E16" s="58"/>
      <c r="F16" s="58"/>
      <c r="G16" s="58" t="s">
        <v>57</v>
      </c>
      <c r="H16" s="58" t="s">
        <v>51</v>
      </c>
      <c r="I16" s="58" t="s">
        <v>45</v>
      </c>
      <c r="J16" s="58"/>
      <c r="K16" s="22" t="s">
        <v>153</v>
      </c>
      <c r="L16" s="31">
        <v>510</v>
      </c>
      <c r="M16" s="54"/>
      <c r="N16" s="55"/>
      <c r="O16" s="47"/>
      <c r="P16" s="68"/>
      <c r="Q16" s="71"/>
    </row>
    <row r="17" spans="1:17" s="13" customFormat="1" ht="77.25" customHeight="1" x14ac:dyDescent="0.25">
      <c r="A17" s="58"/>
      <c r="B17" s="53"/>
      <c r="C17" s="26" t="s">
        <v>107</v>
      </c>
      <c r="D17" s="58"/>
      <c r="E17" s="58"/>
      <c r="F17" s="58"/>
      <c r="G17" s="58"/>
      <c r="H17" s="58"/>
      <c r="I17" s="58"/>
      <c r="J17" s="58"/>
      <c r="K17" s="22" t="s">
        <v>154</v>
      </c>
      <c r="L17" s="31">
        <v>230</v>
      </c>
      <c r="M17" s="54"/>
      <c r="N17" s="55"/>
      <c r="O17" s="47"/>
      <c r="P17" s="69"/>
      <c r="Q17" s="72"/>
    </row>
    <row r="18" spans="1:17" s="13" customFormat="1" ht="173.25" customHeight="1" x14ac:dyDescent="0.25">
      <c r="A18" s="58" t="s">
        <v>98</v>
      </c>
      <c r="B18" s="56" t="s">
        <v>102</v>
      </c>
      <c r="C18" s="28" t="s">
        <v>103</v>
      </c>
      <c r="D18" s="65" t="s">
        <v>138</v>
      </c>
      <c r="E18" s="65" t="s">
        <v>139</v>
      </c>
      <c r="F18" s="58" t="s">
        <v>21</v>
      </c>
      <c r="G18" s="52" t="s">
        <v>58</v>
      </c>
      <c r="H18" s="52" t="s">
        <v>49</v>
      </c>
      <c r="I18" s="52" t="s">
        <v>42</v>
      </c>
      <c r="J18" s="52" t="s">
        <v>22</v>
      </c>
      <c r="K18" s="35" t="s">
        <v>23</v>
      </c>
      <c r="L18" s="31">
        <v>800</v>
      </c>
      <c r="M18" s="54">
        <f>SUM(L18:L20)</f>
        <v>1480</v>
      </c>
      <c r="N18" s="55">
        <v>1.9300000000000001E-2</v>
      </c>
      <c r="O18" s="47"/>
      <c r="P18" s="67">
        <f>SUM(O18:O20)</f>
        <v>120</v>
      </c>
      <c r="Q18" s="70">
        <v>8.1100000000000005E-2</v>
      </c>
    </row>
    <row r="19" spans="1:17" s="13" customFormat="1" ht="31.5" x14ac:dyDescent="0.25">
      <c r="A19" s="58"/>
      <c r="B19" s="56"/>
      <c r="C19" s="64" t="s">
        <v>107</v>
      </c>
      <c r="D19" s="65"/>
      <c r="E19" s="65"/>
      <c r="F19" s="58"/>
      <c r="G19" s="52"/>
      <c r="H19" s="52"/>
      <c r="I19" s="52"/>
      <c r="J19" s="52"/>
      <c r="K19" s="27" t="s">
        <v>83</v>
      </c>
      <c r="L19" s="31">
        <v>480</v>
      </c>
      <c r="M19" s="54"/>
      <c r="N19" s="55"/>
      <c r="O19" s="47">
        <v>120</v>
      </c>
      <c r="P19" s="68"/>
      <c r="Q19" s="71"/>
    </row>
    <row r="20" spans="1:17" s="13" customFormat="1" x14ac:dyDescent="0.25">
      <c r="A20" s="58"/>
      <c r="B20" s="56"/>
      <c r="C20" s="64"/>
      <c r="D20" s="65"/>
      <c r="E20" s="65"/>
      <c r="F20" s="58"/>
      <c r="G20" s="52"/>
      <c r="H20" s="52"/>
      <c r="I20" s="52"/>
      <c r="J20" s="52"/>
      <c r="K20" s="36" t="s">
        <v>24</v>
      </c>
      <c r="L20" s="31">
        <v>200</v>
      </c>
      <c r="M20" s="54"/>
      <c r="N20" s="55"/>
      <c r="O20" s="47"/>
      <c r="P20" s="69"/>
      <c r="Q20" s="72"/>
    </row>
    <row r="21" spans="1:17" ht="62.25" customHeight="1" x14ac:dyDescent="0.25">
      <c r="A21" s="51" t="s">
        <v>32</v>
      </c>
      <c r="B21" s="62" t="s">
        <v>155</v>
      </c>
      <c r="C21" s="33" t="s">
        <v>106</v>
      </c>
      <c r="D21" s="33" t="s">
        <v>140</v>
      </c>
      <c r="E21" s="33" t="s">
        <v>74</v>
      </c>
      <c r="F21" s="51" t="s">
        <v>26</v>
      </c>
      <c r="G21" s="51" t="s">
        <v>132</v>
      </c>
      <c r="H21" s="51" t="s">
        <v>52</v>
      </c>
      <c r="I21" s="51" t="s">
        <v>133</v>
      </c>
      <c r="J21" s="51" t="s">
        <v>33</v>
      </c>
      <c r="K21" s="53" t="s">
        <v>34</v>
      </c>
      <c r="L21" s="54">
        <v>250</v>
      </c>
      <c r="M21" s="54">
        <f>SUM(L21:L24)</f>
        <v>250</v>
      </c>
      <c r="N21" s="55">
        <v>3.3E-3</v>
      </c>
      <c r="O21" s="67"/>
      <c r="P21" s="67">
        <f>SUM(O21:O24)</f>
        <v>0</v>
      </c>
      <c r="Q21" s="70"/>
    </row>
    <row r="22" spans="1:17" ht="40.5" customHeight="1" x14ac:dyDescent="0.25">
      <c r="A22" s="51"/>
      <c r="B22" s="62"/>
      <c r="C22" s="51" t="s">
        <v>79</v>
      </c>
      <c r="D22" s="51" t="s">
        <v>142</v>
      </c>
      <c r="E22" s="51" t="s">
        <v>141</v>
      </c>
      <c r="F22" s="51"/>
      <c r="G22" s="51"/>
      <c r="H22" s="51"/>
      <c r="I22" s="51"/>
      <c r="J22" s="51"/>
      <c r="K22" s="53"/>
      <c r="L22" s="54"/>
      <c r="M22" s="54"/>
      <c r="N22" s="55"/>
      <c r="O22" s="68"/>
      <c r="P22" s="68"/>
      <c r="Q22" s="71"/>
    </row>
    <row r="23" spans="1:17" ht="92.25" customHeight="1" x14ac:dyDescent="0.25">
      <c r="A23" s="51"/>
      <c r="B23" s="62"/>
      <c r="C23" s="51"/>
      <c r="D23" s="51"/>
      <c r="E23" s="51"/>
      <c r="F23" s="51"/>
      <c r="G23" s="51"/>
      <c r="H23" s="51"/>
      <c r="I23" s="51"/>
      <c r="J23" s="51"/>
      <c r="K23" s="53"/>
      <c r="L23" s="54"/>
      <c r="M23" s="54"/>
      <c r="N23" s="55"/>
      <c r="O23" s="68"/>
      <c r="P23" s="68"/>
      <c r="Q23" s="71"/>
    </row>
    <row r="24" spans="1:17" ht="69" customHeight="1" x14ac:dyDescent="0.25">
      <c r="A24" s="51"/>
      <c r="B24" s="62"/>
      <c r="C24" s="26" t="s">
        <v>107</v>
      </c>
      <c r="D24" s="51"/>
      <c r="E24" s="33"/>
      <c r="F24" s="51"/>
      <c r="G24" s="51"/>
      <c r="H24" s="51"/>
      <c r="I24" s="51"/>
      <c r="J24" s="51"/>
      <c r="K24" s="53"/>
      <c r="L24" s="54"/>
      <c r="M24" s="54"/>
      <c r="N24" s="55"/>
      <c r="O24" s="69"/>
      <c r="P24" s="69"/>
      <c r="Q24" s="72"/>
    </row>
    <row r="25" spans="1:17" s="23" customFormat="1" ht="47.25" customHeight="1" x14ac:dyDescent="0.25">
      <c r="A25" s="58" t="s">
        <v>137</v>
      </c>
      <c r="B25" s="53" t="s">
        <v>104</v>
      </c>
      <c r="C25" s="29" t="s">
        <v>103</v>
      </c>
      <c r="D25" s="65" t="s">
        <v>138</v>
      </c>
      <c r="E25" s="58" t="s">
        <v>95</v>
      </c>
      <c r="F25" s="58" t="s">
        <v>26</v>
      </c>
      <c r="G25" s="58" t="s">
        <v>57</v>
      </c>
      <c r="H25" s="58" t="s">
        <v>25</v>
      </c>
      <c r="I25" s="58" t="s">
        <v>43</v>
      </c>
      <c r="J25" s="58" t="s">
        <v>33</v>
      </c>
      <c r="K25" s="32" t="s">
        <v>27</v>
      </c>
      <c r="L25" s="31">
        <v>1200</v>
      </c>
      <c r="M25" s="54">
        <f>SUM(L25:L30)</f>
        <v>5830</v>
      </c>
      <c r="N25" s="55">
        <v>7.6200000000000004E-2</v>
      </c>
      <c r="O25" s="42"/>
      <c r="P25" s="73">
        <f>SUM(O25:O30)</f>
        <v>0</v>
      </c>
      <c r="Q25" s="76"/>
    </row>
    <row r="26" spans="1:17" s="23" customFormat="1" ht="47.25" x14ac:dyDescent="0.25">
      <c r="A26" s="58"/>
      <c r="B26" s="53"/>
      <c r="C26" s="29" t="s">
        <v>73</v>
      </c>
      <c r="D26" s="65"/>
      <c r="E26" s="58"/>
      <c r="F26" s="58"/>
      <c r="G26" s="58"/>
      <c r="H26" s="58"/>
      <c r="I26" s="58"/>
      <c r="J26" s="58"/>
      <c r="K26" s="32" t="s">
        <v>85</v>
      </c>
      <c r="L26" s="31">
        <v>1600</v>
      </c>
      <c r="M26" s="54"/>
      <c r="N26" s="55"/>
      <c r="O26" s="42"/>
      <c r="P26" s="74"/>
      <c r="Q26" s="77"/>
    </row>
    <row r="27" spans="1:17" s="23" customFormat="1" ht="73.5" customHeight="1" x14ac:dyDescent="0.25">
      <c r="A27" s="58"/>
      <c r="B27" s="53"/>
      <c r="C27" s="29" t="s">
        <v>97</v>
      </c>
      <c r="D27" s="65"/>
      <c r="E27" s="58"/>
      <c r="F27" s="58"/>
      <c r="G27" s="58"/>
      <c r="H27" s="58"/>
      <c r="I27" s="58"/>
      <c r="J27" s="58"/>
      <c r="K27" s="32" t="s">
        <v>86</v>
      </c>
      <c r="L27" s="31">
        <v>400</v>
      </c>
      <c r="M27" s="54"/>
      <c r="N27" s="55"/>
      <c r="O27" s="42"/>
      <c r="P27" s="74"/>
      <c r="Q27" s="77"/>
    </row>
    <row r="28" spans="1:17" s="23" customFormat="1" ht="31.5" customHeight="1" x14ac:dyDescent="0.25">
      <c r="A28" s="58"/>
      <c r="B28" s="53"/>
      <c r="C28" s="51" t="s">
        <v>107</v>
      </c>
      <c r="D28" s="65"/>
      <c r="E28" s="58"/>
      <c r="F28" s="58"/>
      <c r="G28" s="58"/>
      <c r="H28" s="58"/>
      <c r="I28" s="58"/>
      <c r="J28" s="58"/>
      <c r="K28" s="32" t="s">
        <v>87</v>
      </c>
      <c r="L28" s="31">
        <v>230</v>
      </c>
      <c r="M28" s="54"/>
      <c r="N28" s="55"/>
      <c r="O28" s="42"/>
      <c r="P28" s="74"/>
      <c r="Q28" s="77"/>
    </row>
    <row r="29" spans="1:17" s="23" customFormat="1" ht="31.5" x14ac:dyDescent="0.25">
      <c r="A29" s="58"/>
      <c r="B29" s="53"/>
      <c r="C29" s="51"/>
      <c r="D29" s="65"/>
      <c r="E29" s="58"/>
      <c r="F29" s="58"/>
      <c r="G29" s="58"/>
      <c r="H29" s="58"/>
      <c r="I29" s="58"/>
      <c r="J29" s="58"/>
      <c r="K29" s="32" t="s">
        <v>88</v>
      </c>
      <c r="L29" s="31">
        <v>600</v>
      </c>
      <c r="M29" s="54"/>
      <c r="N29" s="55"/>
      <c r="O29" s="42"/>
      <c r="P29" s="74"/>
      <c r="Q29" s="77"/>
    </row>
    <row r="30" spans="1:17" s="23" customFormat="1" ht="16.5" customHeight="1" x14ac:dyDescent="0.25">
      <c r="A30" s="58"/>
      <c r="B30" s="53"/>
      <c r="C30" s="51"/>
      <c r="D30" s="65"/>
      <c r="E30" s="58"/>
      <c r="F30" s="58"/>
      <c r="G30" s="58"/>
      <c r="H30" s="58"/>
      <c r="I30" s="58"/>
      <c r="J30" s="58"/>
      <c r="K30" s="22" t="s">
        <v>24</v>
      </c>
      <c r="L30" s="31">
        <v>1800</v>
      </c>
      <c r="M30" s="54"/>
      <c r="N30" s="55"/>
      <c r="O30" s="42"/>
      <c r="P30" s="75"/>
      <c r="Q30" s="78"/>
    </row>
    <row r="31" spans="1:17" s="19" customFormat="1" ht="78.75" customHeight="1" x14ac:dyDescent="0.25">
      <c r="A31" s="58" t="s">
        <v>62</v>
      </c>
      <c r="B31" s="53" t="s">
        <v>105</v>
      </c>
      <c r="C31" s="29" t="s">
        <v>134</v>
      </c>
      <c r="D31" s="58" t="s">
        <v>100</v>
      </c>
      <c r="E31" s="58" t="s">
        <v>95</v>
      </c>
      <c r="F31" s="58" t="s">
        <v>26</v>
      </c>
      <c r="G31" s="58" t="s">
        <v>57</v>
      </c>
      <c r="H31" s="58" t="s">
        <v>25</v>
      </c>
      <c r="I31" s="58" t="s">
        <v>43</v>
      </c>
      <c r="J31" s="58" t="s">
        <v>168</v>
      </c>
      <c r="K31" s="32" t="s">
        <v>24</v>
      </c>
      <c r="L31" s="31">
        <v>200</v>
      </c>
      <c r="M31" s="54">
        <f>SUM(L31:L34)</f>
        <v>1720</v>
      </c>
      <c r="N31" s="55">
        <v>2.2499999999999999E-2</v>
      </c>
      <c r="O31" s="48"/>
      <c r="P31" s="79">
        <f>SUM(O31:O34)</f>
        <v>0</v>
      </c>
      <c r="Q31" s="82"/>
    </row>
    <row r="32" spans="1:17" s="19" customFormat="1" ht="57" customHeight="1" x14ac:dyDescent="0.25">
      <c r="A32" s="58"/>
      <c r="B32" s="53"/>
      <c r="C32" s="29" t="s">
        <v>73</v>
      </c>
      <c r="D32" s="58"/>
      <c r="E32" s="58"/>
      <c r="F32" s="58"/>
      <c r="G32" s="58"/>
      <c r="H32" s="58"/>
      <c r="I32" s="58"/>
      <c r="J32" s="58"/>
      <c r="K32" s="22" t="s">
        <v>84</v>
      </c>
      <c r="L32" s="31">
        <v>480</v>
      </c>
      <c r="M32" s="54"/>
      <c r="N32" s="55"/>
      <c r="O32" s="48"/>
      <c r="P32" s="80"/>
      <c r="Q32" s="83"/>
    </row>
    <row r="33" spans="1:17" s="19" customFormat="1" ht="69" customHeight="1" x14ac:dyDescent="0.25">
      <c r="A33" s="58"/>
      <c r="B33" s="53"/>
      <c r="C33" s="29" t="s">
        <v>97</v>
      </c>
      <c r="D33" s="58"/>
      <c r="E33" s="58"/>
      <c r="F33" s="58"/>
      <c r="G33" s="58"/>
      <c r="H33" s="58"/>
      <c r="I33" s="58"/>
      <c r="J33" s="58"/>
      <c r="K33" s="22" t="s">
        <v>93</v>
      </c>
      <c r="L33" s="31">
        <v>300</v>
      </c>
      <c r="M33" s="54"/>
      <c r="N33" s="55"/>
      <c r="O33" s="48"/>
      <c r="P33" s="80"/>
      <c r="Q33" s="83"/>
    </row>
    <row r="34" spans="1:17" s="19" customFormat="1" ht="69" customHeight="1" x14ac:dyDescent="0.25">
      <c r="A34" s="58"/>
      <c r="B34" s="53"/>
      <c r="C34" s="29" t="s">
        <v>107</v>
      </c>
      <c r="D34" s="58"/>
      <c r="E34" s="58"/>
      <c r="F34" s="58"/>
      <c r="G34" s="58"/>
      <c r="H34" s="58"/>
      <c r="I34" s="58"/>
      <c r="J34" s="58"/>
      <c r="K34" s="22" t="s">
        <v>156</v>
      </c>
      <c r="L34" s="31">
        <v>740</v>
      </c>
      <c r="M34" s="54"/>
      <c r="N34" s="55"/>
      <c r="O34" s="48"/>
      <c r="P34" s="81"/>
      <c r="Q34" s="84"/>
    </row>
    <row r="35" spans="1:17" s="24" customFormat="1" ht="72.75" customHeight="1" x14ac:dyDescent="0.25">
      <c r="A35" s="51" t="s">
        <v>35</v>
      </c>
      <c r="B35" s="62" t="s">
        <v>108</v>
      </c>
      <c r="C35" s="33" t="s">
        <v>143</v>
      </c>
      <c r="D35" s="33" t="s">
        <v>144</v>
      </c>
      <c r="E35" s="51" t="s">
        <v>147</v>
      </c>
      <c r="F35" s="51" t="s">
        <v>31</v>
      </c>
      <c r="G35" s="51" t="s">
        <v>36</v>
      </c>
      <c r="H35" s="51" t="s">
        <v>53</v>
      </c>
      <c r="I35" s="51" t="s">
        <v>47</v>
      </c>
      <c r="J35" s="51" t="s">
        <v>22</v>
      </c>
      <c r="K35" s="32" t="s">
        <v>37</v>
      </c>
      <c r="L35" s="31">
        <v>500</v>
      </c>
      <c r="M35" s="54">
        <f>SUM(L35:L44)</f>
        <v>10150</v>
      </c>
      <c r="N35" s="55">
        <v>0.13270000000000001</v>
      </c>
      <c r="O35" s="42"/>
      <c r="P35" s="73">
        <f>SUM(O35:O44)</f>
        <v>0</v>
      </c>
      <c r="Q35" s="76"/>
    </row>
    <row r="36" spans="1:17" s="24" customFormat="1" ht="75.75" customHeight="1" x14ac:dyDescent="0.25">
      <c r="A36" s="51"/>
      <c r="B36" s="62"/>
      <c r="C36" s="66" t="s">
        <v>161</v>
      </c>
      <c r="D36" s="51" t="s">
        <v>91</v>
      </c>
      <c r="E36" s="51"/>
      <c r="F36" s="51"/>
      <c r="G36" s="51"/>
      <c r="H36" s="51"/>
      <c r="I36" s="51"/>
      <c r="J36" s="51"/>
      <c r="K36" s="32" t="s">
        <v>157</v>
      </c>
      <c r="L36" s="31">
        <v>1200</v>
      </c>
      <c r="M36" s="54"/>
      <c r="N36" s="55"/>
      <c r="O36" s="42"/>
      <c r="P36" s="74"/>
      <c r="Q36" s="77"/>
    </row>
    <row r="37" spans="1:17" s="24" customFormat="1" ht="32.25" customHeight="1" x14ac:dyDescent="0.25">
      <c r="A37" s="51"/>
      <c r="B37" s="62"/>
      <c r="C37" s="66"/>
      <c r="D37" s="51"/>
      <c r="E37" s="51"/>
      <c r="F37" s="51"/>
      <c r="G37" s="51"/>
      <c r="H37" s="51"/>
      <c r="I37" s="51"/>
      <c r="J37" s="51"/>
      <c r="K37" s="32" t="s">
        <v>159</v>
      </c>
      <c r="L37" s="31">
        <v>1600</v>
      </c>
      <c r="M37" s="54"/>
      <c r="N37" s="55"/>
      <c r="O37" s="42"/>
      <c r="P37" s="74"/>
      <c r="Q37" s="77"/>
    </row>
    <row r="38" spans="1:17" s="24" customFormat="1" ht="47.25" x14ac:dyDescent="0.25">
      <c r="A38" s="51"/>
      <c r="B38" s="62"/>
      <c r="C38" s="22" t="s">
        <v>145</v>
      </c>
      <c r="D38" s="33" t="s">
        <v>146</v>
      </c>
      <c r="E38" s="51"/>
      <c r="F38" s="51"/>
      <c r="G38" s="51"/>
      <c r="H38" s="51"/>
      <c r="I38" s="51"/>
      <c r="J38" s="51"/>
      <c r="K38" s="32" t="s">
        <v>172</v>
      </c>
      <c r="L38" s="31">
        <v>800</v>
      </c>
      <c r="M38" s="54"/>
      <c r="N38" s="55"/>
      <c r="O38" s="42"/>
      <c r="P38" s="74"/>
      <c r="Q38" s="77"/>
    </row>
    <row r="39" spans="1:17" s="24" customFormat="1" ht="56.25" customHeight="1" x14ac:dyDescent="0.25">
      <c r="A39" s="51"/>
      <c r="B39" s="62"/>
      <c r="C39" s="51" t="s">
        <v>107</v>
      </c>
      <c r="D39" s="51"/>
      <c r="E39" s="51"/>
      <c r="F39" s="51"/>
      <c r="G39" s="51"/>
      <c r="H39" s="51"/>
      <c r="I39" s="51"/>
      <c r="J39" s="51"/>
      <c r="K39" s="32" t="s">
        <v>158</v>
      </c>
      <c r="L39" s="31">
        <v>1500</v>
      </c>
      <c r="M39" s="54"/>
      <c r="N39" s="55"/>
      <c r="O39" s="42"/>
      <c r="P39" s="74"/>
      <c r="Q39" s="77"/>
    </row>
    <row r="40" spans="1:17" s="24" customFormat="1" ht="70.5" customHeight="1" x14ac:dyDescent="0.25">
      <c r="A40" s="51"/>
      <c r="B40" s="62"/>
      <c r="C40" s="51"/>
      <c r="D40" s="51"/>
      <c r="E40" s="51"/>
      <c r="F40" s="51"/>
      <c r="G40" s="51"/>
      <c r="H40" s="51"/>
      <c r="I40" s="51"/>
      <c r="J40" s="51"/>
      <c r="K40" s="32" t="s">
        <v>170</v>
      </c>
      <c r="L40" s="31">
        <v>630</v>
      </c>
      <c r="M40" s="54"/>
      <c r="N40" s="55"/>
      <c r="O40" s="42"/>
      <c r="P40" s="74"/>
      <c r="Q40" s="77"/>
    </row>
    <row r="41" spans="1:17" s="24" customFormat="1" ht="70.5" customHeight="1" x14ac:dyDescent="0.25">
      <c r="A41" s="51"/>
      <c r="B41" s="62"/>
      <c r="C41" s="51"/>
      <c r="D41" s="51"/>
      <c r="E41" s="51"/>
      <c r="F41" s="51"/>
      <c r="G41" s="51"/>
      <c r="H41" s="51"/>
      <c r="I41" s="51"/>
      <c r="J41" s="51"/>
      <c r="K41" s="32" t="s">
        <v>92</v>
      </c>
      <c r="L41" s="31">
        <v>1080</v>
      </c>
      <c r="M41" s="54"/>
      <c r="N41" s="55"/>
      <c r="O41" s="42"/>
      <c r="P41" s="74"/>
      <c r="Q41" s="77"/>
    </row>
    <row r="42" spans="1:17" s="24" customFormat="1" ht="66" customHeight="1" x14ac:dyDescent="0.25">
      <c r="A42" s="51"/>
      <c r="B42" s="62"/>
      <c r="C42" s="51"/>
      <c r="D42" s="51"/>
      <c r="E42" s="51"/>
      <c r="F42" s="51"/>
      <c r="G42" s="51"/>
      <c r="H42" s="51"/>
      <c r="I42" s="51"/>
      <c r="J42" s="51"/>
      <c r="K42" s="32" t="s">
        <v>160</v>
      </c>
      <c r="L42" s="31">
        <v>1800</v>
      </c>
      <c r="M42" s="54"/>
      <c r="N42" s="55"/>
      <c r="O42" s="42"/>
      <c r="P42" s="74"/>
      <c r="Q42" s="77"/>
    </row>
    <row r="43" spans="1:17" s="24" customFormat="1" ht="57.75" customHeight="1" x14ac:dyDescent="0.25">
      <c r="A43" s="51"/>
      <c r="B43" s="62"/>
      <c r="C43" s="51"/>
      <c r="D43" s="51"/>
      <c r="E43" s="51"/>
      <c r="F43" s="51"/>
      <c r="G43" s="51"/>
      <c r="H43" s="51"/>
      <c r="I43" s="51"/>
      <c r="J43" s="51"/>
      <c r="K43" s="32" t="s">
        <v>93</v>
      </c>
      <c r="L43" s="31">
        <v>300</v>
      </c>
      <c r="M43" s="54"/>
      <c r="N43" s="55"/>
      <c r="O43" s="42"/>
      <c r="P43" s="74"/>
      <c r="Q43" s="77"/>
    </row>
    <row r="44" spans="1:17" s="24" customFormat="1" ht="69.75" customHeight="1" x14ac:dyDescent="0.25">
      <c r="A44" s="51"/>
      <c r="B44" s="62"/>
      <c r="C44" s="51"/>
      <c r="D44" s="51"/>
      <c r="E44" s="51"/>
      <c r="F44" s="51"/>
      <c r="G44" s="51"/>
      <c r="H44" s="51"/>
      <c r="I44" s="51"/>
      <c r="J44" s="51"/>
      <c r="K44" s="32" t="s">
        <v>171</v>
      </c>
      <c r="L44" s="31">
        <v>740</v>
      </c>
      <c r="M44" s="54"/>
      <c r="N44" s="55"/>
      <c r="O44" s="42"/>
      <c r="P44" s="75"/>
      <c r="Q44" s="78"/>
    </row>
    <row r="45" spans="1:17" s="24" customFormat="1" ht="114" customHeight="1" x14ac:dyDescent="0.25">
      <c r="A45" s="51" t="s">
        <v>69</v>
      </c>
      <c r="B45" s="62" t="s">
        <v>80</v>
      </c>
      <c r="C45" s="29" t="s">
        <v>109</v>
      </c>
      <c r="D45" s="58" t="s">
        <v>148</v>
      </c>
      <c r="E45" s="58" t="s">
        <v>149</v>
      </c>
      <c r="F45" s="51" t="s">
        <v>39</v>
      </c>
      <c r="G45" s="51" t="s">
        <v>40</v>
      </c>
      <c r="H45" s="51" t="s">
        <v>54</v>
      </c>
      <c r="I45" s="51" t="s">
        <v>48</v>
      </c>
      <c r="J45" s="51" t="s">
        <v>20</v>
      </c>
      <c r="K45" s="32" t="s">
        <v>89</v>
      </c>
      <c r="L45" s="31">
        <v>6000</v>
      </c>
      <c r="M45" s="54">
        <f>SUM(L45:L49)</f>
        <v>18000</v>
      </c>
      <c r="N45" s="55">
        <v>0.23530000000000001</v>
      </c>
      <c r="O45" s="42"/>
      <c r="P45" s="73">
        <f>SUM(O45:O49)</f>
        <v>0</v>
      </c>
      <c r="Q45" s="76"/>
    </row>
    <row r="46" spans="1:17" s="24" customFormat="1" ht="96" customHeight="1" x14ac:dyDescent="0.25">
      <c r="A46" s="51"/>
      <c r="B46" s="62"/>
      <c r="C46" s="29" t="s">
        <v>131</v>
      </c>
      <c r="D46" s="58"/>
      <c r="E46" s="58"/>
      <c r="F46" s="51"/>
      <c r="G46" s="51"/>
      <c r="H46" s="51"/>
      <c r="I46" s="51"/>
      <c r="J46" s="51"/>
      <c r="K46" s="32" t="s">
        <v>38</v>
      </c>
      <c r="L46" s="31">
        <v>12000</v>
      </c>
      <c r="M46" s="54"/>
      <c r="N46" s="55"/>
      <c r="O46" s="42"/>
      <c r="P46" s="74"/>
      <c r="Q46" s="77"/>
    </row>
    <row r="47" spans="1:17" s="24" customFormat="1" ht="94.5" x14ac:dyDescent="0.25">
      <c r="A47" s="51"/>
      <c r="B47" s="62"/>
      <c r="C47" s="29" t="s">
        <v>110</v>
      </c>
      <c r="D47" s="58"/>
      <c r="E47" s="58"/>
      <c r="F47" s="51"/>
      <c r="G47" s="51"/>
      <c r="H47" s="51"/>
      <c r="I47" s="51"/>
      <c r="J47" s="51"/>
      <c r="K47" s="53" t="s">
        <v>162</v>
      </c>
      <c r="L47" s="54">
        <v>0</v>
      </c>
      <c r="M47" s="54"/>
      <c r="N47" s="55"/>
      <c r="O47" s="73"/>
      <c r="P47" s="74"/>
      <c r="Q47" s="77"/>
    </row>
    <row r="48" spans="1:17" s="24" customFormat="1" ht="47.25" x14ac:dyDescent="0.25">
      <c r="A48" s="51"/>
      <c r="B48" s="62"/>
      <c r="C48" s="29" t="s">
        <v>111</v>
      </c>
      <c r="D48" s="58"/>
      <c r="E48" s="58"/>
      <c r="F48" s="51"/>
      <c r="G48" s="51"/>
      <c r="H48" s="51"/>
      <c r="I48" s="51"/>
      <c r="J48" s="51"/>
      <c r="K48" s="53"/>
      <c r="L48" s="54"/>
      <c r="M48" s="54"/>
      <c r="N48" s="55"/>
      <c r="O48" s="74"/>
      <c r="P48" s="74"/>
      <c r="Q48" s="77"/>
    </row>
    <row r="49" spans="1:17" s="24" customFormat="1" ht="30.75" customHeight="1" x14ac:dyDescent="0.25">
      <c r="A49" s="51"/>
      <c r="B49" s="62"/>
      <c r="C49" s="37" t="s">
        <v>107</v>
      </c>
      <c r="D49" s="58"/>
      <c r="E49" s="58"/>
      <c r="F49" s="51"/>
      <c r="G49" s="51"/>
      <c r="H49" s="51"/>
      <c r="I49" s="51"/>
      <c r="J49" s="51"/>
      <c r="K49" s="53"/>
      <c r="L49" s="54"/>
      <c r="M49" s="54"/>
      <c r="N49" s="55"/>
      <c r="O49" s="75"/>
      <c r="P49" s="75"/>
      <c r="Q49" s="78"/>
    </row>
    <row r="50" spans="1:17" s="24" customFormat="1" ht="67.5" customHeight="1" x14ac:dyDescent="0.25">
      <c r="A50" s="51" t="s">
        <v>70</v>
      </c>
      <c r="B50" s="53" t="s">
        <v>76</v>
      </c>
      <c r="C50" s="58" t="s">
        <v>112</v>
      </c>
      <c r="D50" s="58" t="s">
        <v>99</v>
      </c>
      <c r="E50" s="58" t="s">
        <v>77</v>
      </c>
      <c r="F50" s="51" t="s">
        <v>39</v>
      </c>
      <c r="G50" s="51" t="s">
        <v>16</v>
      </c>
      <c r="H50" s="33" t="s">
        <v>17</v>
      </c>
      <c r="I50" s="51" t="s">
        <v>60</v>
      </c>
      <c r="J50" s="51" t="s">
        <v>20</v>
      </c>
      <c r="K50" s="62" t="s">
        <v>163</v>
      </c>
      <c r="L50" s="54">
        <v>15840</v>
      </c>
      <c r="M50" s="63">
        <f>SUM(L50:L52)</f>
        <v>15840</v>
      </c>
      <c r="N50" s="55">
        <v>0.20699999999999999</v>
      </c>
      <c r="O50" s="73">
        <v>4968</v>
      </c>
      <c r="P50" s="73">
        <f>SUM(O50:O52)</f>
        <v>4968</v>
      </c>
      <c r="Q50" s="76">
        <v>0.31359999999999999</v>
      </c>
    </row>
    <row r="51" spans="1:17" s="24" customFormat="1" ht="63.75" customHeight="1" x14ac:dyDescent="0.25">
      <c r="A51" s="51"/>
      <c r="B51" s="53"/>
      <c r="C51" s="58"/>
      <c r="D51" s="58"/>
      <c r="E51" s="58"/>
      <c r="F51" s="51"/>
      <c r="G51" s="51"/>
      <c r="H51" s="33" t="s">
        <v>18</v>
      </c>
      <c r="I51" s="51"/>
      <c r="J51" s="51"/>
      <c r="K51" s="62"/>
      <c r="L51" s="54"/>
      <c r="M51" s="63"/>
      <c r="N51" s="55"/>
      <c r="O51" s="74"/>
      <c r="P51" s="74"/>
      <c r="Q51" s="77"/>
    </row>
    <row r="52" spans="1:17" s="24" customFormat="1" ht="69" customHeight="1" x14ac:dyDescent="0.25">
      <c r="A52" s="51"/>
      <c r="B52" s="53"/>
      <c r="C52" s="58"/>
      <c r="D52" s="58"/>
      <c r="E52" s="58"/>
      <c r="F52" s="51"/>
      <c r="G52" s="38" t="s">
        <v>56</v>
      </c>
      <c r="H52" s="38" t="s">
        <v>59</v>
      </c>
      <c r="I52" s="38" t="s">
        <v>61</v>
      </c>
      <c r="J52" s="51"/>
      <c r="K52" s="62"/>
      <c r="L52" s="54"/>
      <c r="M52" s="63"/>
      <c r="N52" s="55"/>
      <c r="O52" s="75"/>
      <c r="P52" s="75"/>
      <c r="Q52" s="78"/>
    </row>
    <row r="53" spans="1:17" s="25" customFormat="1" ht="48.75" customHeight="1" x14ac:dyDescent="0.25">
      <c r="A53" s="51" t="s">
        <v>70</v>
      </c>
      <c r="B53" s="53" t="s">
        <v>114</v>
      </c>
      <c r="C53" s="29" t="s">
        <v>116</v>
      </c>
      <c r="D53" s="51" t="s">
        <v>96</v>
      </c>
      <c r="E53" s="58" t="s">
        <v>150</v>
      </c>
      <c r="F53" s="58" t="s">
        <v>113</v>
      </c>
      <c r="G53" s="58" t="s">
        <v>41</v>
      </c>
      <c r="H53" s="58" t="s">
        <v>55</v>
      </c>
      <c r="I53" s="58" t="s">
        <v>66</v>
      </c>
      <c r="J53" s="58" t="s">
        <v>20</v>
      </c>
      <c r="K53" s="53" t="s">
        <v>94</v>
      </c>
      <c r="L53" s="54">
        <v>15000</v>
      </c>
      <c r="M53" s="54">
        <f>SUM(L53:L54)</f>
        <v>15000</v>
      </c>
      <c r="N53" s="55">
        <v>0.1961</v>
      </c>
      <c r="O53" s="73"/>
      <c r="P53" s="73">
        <f>SUM(O53:O54)</f>
        <v>0</v>
      </c>
      <c r="Q53" s="76"/>
    </row>
    <row r="54" spans="1:17" s="24" customFormat="1" ht="237" customHeight="1" x14ac:dyDescent="0.25">
      <c r="A54" s="51"/>
      <c r="B54" s="53"/>
      <c r="C54" s="33" t="s">
        <v>115</v>
      </c>
      <c r="D54" s="51"/>
      <c r="E54" s="58"/>
      <c r="F54" s="58"/>
      <c r="G54" s="58"/>
      <c r="H54" s="58"/>
      <c r="I54" s="58"/>
      <c r="J54" s="58"/>
      <c r="K54" s="53"/>
      <c r="L54" s="54"/>
      <c r="M54" s="54"/>
      <c r="N54" s="55"/>
      <c r="O54" s="75"/>
      <c r="P54" s="75"/>
      <c r="Q54" s="78"/>
    </row>
    <row r="55" spans="1:17" s="21" customFormat="1" ht="32.25" customHeight="1" x14ac:dyDescent="0.25">
      <c r="A55" s="58" t="s">
        <v>15</v>
      </c>
      <c r="B55" s="53" t="s">
        <v>81</v>
      </c>
      <c r="C55" s="58" t="s">
        <v>117</v>
      </c>
      <c r="D55" s="58" t="s">
        <v>118</v>
      </c>
      <c r="E55" s="58" t="s">
        <v>119</v>
      </c>
      <c r="F55" s="58" t="s">
        <v>63</v>
      </c>
      <c r="G55" s="58" t="s">
        <v>125</v>
      </c>
      <c r="H55" s="58" t="s">
        <v>64</v>
      </c>
      <c r="I55" s="58" t="s">
        <v>90</v>
      </c>
      <c r="J55" s="58" t="s">
        <v>20</v>
      </c>
      <c r="K55" s="53" t="s">
        <v>19</v>
      </c>
      <c r="L55" s="54">
        <v>5000</v>
      </c>
      <c r="M55" s="54">
        <f>SUM(L55:L61)</f>
        <v>7200</v>
      </c>
      <c r="N55" s="55">
        <v>9.4E-2</v>
      </c>
      <c r="O55" s="47"/>
      <c r="P55" s="67">
        <f>SUM(O55:O61)</f>
        <v>0</v>
      </c>
      <c r="Q55" s="70"/>
    </row>
    <row r="56" spans="1:17" s="21" customFormat="1" ht="14.25" customHeight="1" x14ac:dyDescent="0.25">
      <c r="A56" s="58"/>
      <c r="B56" s="53"/>
      <c r="C56" s="58"/>
      <c r="D56" s="58"/>
      <c r="E56" s="58"/>
      <c r="F56" s="58"/>
      <c r="G56" s="58"/>
      <c r="H56" s="58"/>
      <c r="I56" s="58"/>
      <c r="J56" s="58"/>
      <c r="K56" s="53"/>
      <c r="L56" s="54"/>
      <c r="M56" s="54"/>
      <c r="N56" s="55"/>
      <c r="O56" s="67"/>
      <c r="P56" s="68"/>
      <c r="Q56" s="71"/>
    </row>
    <row r="57" spans="1:17" s="21" customFormat="1" ht="16.5" customHeight="1" x14ac:dyDescent="0.25">
      <c r="A57" s="58"/>
      <c r="B57" s="53"/>
      <c r="C57" s="58"/>
      <c r="D57" s="58"/>
      <c r="E57" s="58"/>
      <c r="F57" s="58"/>
      <c r="G57" s="58"/>
      <c r="H57" s="58"/>
      <c r="I57" s="58"/>
      <c r="J57" s="58"/>
      <c r="K57" s="53" t="s">
        <v>65</v>
      </c>
      <c r="L57" s="54">
        <v>2200</v>
      </c>
      <c r="M57" s="54"/>
      <c r="N57" s="55"/>
      <c r="O57" s="68"/>
      <c r="P57" s="68"/>
      <c r="Q57" s="71"/>
    </row>
    <row r="58" spans="1:17" s="21" customFormat="1" ht="15" customHeight="1" x14ac:dyDescent="0.25">
      <c r="A58" s="58"/>
      <c r="B58" s="53"/>
      <c r="C58" s="58"/>
      <c r="D58" s="58"/>
      <c r="E58" s="58"/>
      <c r="F58" s="58"/>
      <c r="G58" s="58"/>
      <c r="H58" s="58"/>
      <c r="I58" s="58"/>
      <c r="J58" s="58"/>
      <c r="K58" s="53"/>
      <c r="L58" s="54"/>
      <c r="M58" s="54"/>
      <c r="N58" s="55"/>
      <c r="O58" s="68"/>
      <c r="P58" s="68"/>
      <c r="Q58" s="71"/>
    </row>
    <row r="59" spans="1:17" s="21" customFormat="1" ht="24" customHeight="1" x14ac:dyDescent="0.25">
      <c r="A59" s="58"/>
      <c r="B59" s="53"/>
      <c r="C59" s="58"/>
      <c r="D59" s="58"/>
      <c r="E59" s="58"/>
      <c r="F59" s="58"/>
      <c r="G59" s="58"/>
      <c r="H59" s="58"/>
      <c r="I59" s="58"/>
      <c r="J59" s="58"/>
      <c r="K59" s="53"/>
      <c r="L59" s="54"/>
      <c r="M59" s="54"/>
      <c r="N59" s="55"/>
      <c r="O59" s="68"/>
      <c r="P59" s="68"/>
      <c r="Q59" s="71"/>
    </row>
    <row r="60" spans="1:17" s="21" customFormat="1" ht="92.25" customHeight="1" x14ac:dyDescent="0.25">
      <c r="A60" s="58"/>
      <c r="B60" s="53"/>
      <c r="C60" s="29" t="s">
        <v>164</v>
      </c>
      <c r="D60" s="29" t="s">
        <v>124</v>
      </c>
      <c r="E60" s="29" t="s">
        <v>119</v>
      </c>
      <c r="F60" s="29" t="s">
        <v>126</v>
      </c>
      <c r="G60" s="58"/>
      <c r="H60" s="58"/>
      <c r="I60" s="58"/>
      <c r="J60" s="58"/>
      <c r="K60" s="53"/>
      <c r="L60" s="54"/>
      <c r="M60" s="54"/>
      <c r="N60" s="55"/>
      <c r="O60" s="68"/>
      <c r="P60" s="68"/>
      <c r="Q60" s="71"/>
    </row>
    <row r="61" spans="1:17" s="21" customFormat="1" ht="97.5" customHeight="1" x14ac:dyDescent="0.25">
      <c r="A61" s="58"/>
      <c r="B61" s="53"/>
      <c r="C61" s="29" t="s">
        <v>165</v>
      </c>
      <c r="D61" s="29" t="s">
        <v>120</v>
      </c>
      <c r="E61" s="29" t="s">
        <v>121</v>
      </c>
      <c r="F61" s="29" t="s">
        <v>122</v>
      </c>
      <c r="G61" s="58"/>
      <c r="H61" s="58"/>
      <c r="I61" s="58"/>
      <c r="J61" s="58"/>
      <c r="K61" s="53"/>
      <c r="L61" s="54"/>
      <c r="M61" s="54"/>
      <c r="N61" s="55"/>
      <c r="O61" s="69"/>
      <c r="P61" s="69"/>
      <c r="Q61" s="72"/>
    </row>
    <row r="62" spans="1:17" s="20" customFormat="1" ht="250.5" customHeight="1" x14ac:dyDescent="0.25">
      <c r="A62" s="51" t="s">
        <v>70</v>
      </c>
      <c r="B62" s="53" t="s">
        <v>123</v>
      </c>
      <c r="C62" s="29" t="s">
        <v>129</v>
      </c>
      <c r="D62" s="58" t="s">
        <v>138</v>
      </c>
      <c r="E62" s="58" t="s">
        <v>128</v>
      </c>
      <c r="F62" s="58" t="s">
        <v>127</v>
      </c>
      <c r="G62" s="58" t="s">
        <v>151</v>
      </c>
      <c r="H62" s="58" t="s">
        <v>55</v>
      </c>
      <c r="I62" s="58" t="s">
        <v>130</v>
      </c>
      <c r="J62" s="58" t="s">
        <v>166</v>
      </c>
      <c r="K62" s="53" t="s">
        <v>169</v>
      </c>
      <c r="L62" s="54">
        <v>0</v>
      </c>
      <c r="M62" s="54">
        <v>0</v>
      </c>
      <c r="N62" s="55">
        <v>0</v>
      </c>
      <c r="O62" s="67"/>
      <c r="P62" s="67">
        <f>SUM(O62:O63)</f>
        <v>0</v>
      </c>
      <c r="Q62" s="70"/>
    </row>
    <row r="63" spans="1:17" s="20" customFormat="1" ht="24.75" customHeight="1" x14ac:dyDescent="0.25">
      <c r="A63" s="51"/>
      <c r="B63" s="53"/>
      <c r="C63" s="37" t="s">
        <v>107</v>
      </c>
      <c r="D63" s="58"/>
      <c r="E63" s="58"/>
      <c r="F63" s="58"/>
      <c r="G63" s="58"/>
      <c r="H63" s="58"/>
      <c r="I63" s="58"/>
      <c r="J63" s="58"/>
      <c r="K63" s="53"/>
      <c r="L63" s="54"/>
      <c r="M63" s="54"/>
      <c r="N63" s="55"/>
      <c r="O63" s="69"/>
      <c r="P63" s="69"/>
      <c r="Q63" s="72"/>
    </row>
    <row r="64" spans="1:17" x14ac:dyDescent="0.25">
      <c r="A64" s="57" t="s">
        <v>5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40">
        <f>SUM(L12:L63)</f>
        <v>76510</v>
      </c>
      <c r="M64" s="40">
        <f>SUM(M12:M63)</f>
        <v>76510</v>
      </c>
      <c r="N64" s="41">
        <f>SUM(N12:N63)</f>
        <v>0.99999999999999989</v>
      </c>
      <c r="O64" s="45">
        <f>SUM(O12:O63)</f>
        <v>5088</v>
      </c>
      <c r="P64" s="45">
        <f>SUM(P12:P63)</f>
        <v>5088</v>
      </c>
      <c r="Q64" s="46">
        <v>6.6500000000000004E-2</v>
      </c>
    </row>
    <row r="65" spans="1:14" ht="216.75" customHeight="1" x14ac:dyDescent="0.25">
      <c r="A65" s="17"/>
      <c r="B65" s="5"/>
      <c r="C65" s="5"/>
      <c r="D65" s="4"/>
      <c r="E65" s="4"/>
      <c r="F65" s="4"/>
      <c r="G65" s="4"/>
      <c r="H65" s="4"/>
      <c r="I65" s="49"/>
      <c r="J65" s="4"/>
      <c r="K65" s="5"/>
      <c r="L65" s="6"/>
      <c r="M65" s="6"/>
      <c r="N65" s="4"/>
    </row>
    <row r="66" spans="1:14" x14ac:dyDescent="0.25">
      <c r="A66" s="17"/>
      <c r="B66" s="5"/>
      <c r="C66" s="5"/>
      <c r="D66" s="4"/>
      <c r="E66" s="4"/>
      <c r="F66" s="4"/>
      <c r="G66" s="4"/>
      <c r="H66" s="4"/>
      <c r="I66" s="49"/>
      <c r="J66" s="4"/>
      <c r="K66" s="5"/>
      <c r="L66" s="6"/>
      <c r="M66" s="6"/>
      <c r="N66" s="4"/>
    </row>
    <row r="67" spans="1:14" x14ac:dyDescent="0.25">
      <c r="A67" s="17"/>
      <c r="B67" s="5"/>
      <c r="C67" s="5"/>
      <c r="D67" s="4"/>
      <c r="E67" s="4"/>
      <c r="F67" s="4"/>
      <c r="G67" s="4"/>
      <c r="H67" s="4"/>
      <c r="I67" s="49"/>
      <c r="J67" s="4"/>
      <c r="K67" s="5"/>
      <c r="L67" s="6"/>
      <c r="M67" s="6"/>
      <c r="N67" s="4"/>
    </row>
    <row r="68" spans="1:14" x14ac:dyDescent="0.25">
      <c r="A68" s="17"/>
      <c r="B68" s="5"/>
      <c r="C68" s="5"/>
      <c r="D68" s="4"/>
      <c r="E68" s="4"/>
      <c r="F68" s="4"/>
      <c r="G68" s="4"/>
      <c r="H68" s="4"/>
      <c r="I68" s="49"/>
      <c r="J68" s="4"/>
      <c r="K68" s="5"/>
      <c r="L68" s="6"/>
      <c r="M68" s="6"/>
      <c r="N68" s="4"/>
    </row>
    <row r="69" spans="1:14" x14ac:dyDescent="0.25">
      <c r="A69" s="17"/>
      <c r="B69" s="5"/>
      <c r="C69" s="5"/>
      <c r="D69" s="4"/>
      <c r="E69" s="4"/>
      <c r="F69" s="4"/>
      <c r="G69" s="4"/>
      <c r="H69" s="4"/>
      <c r="I69" s="49"/>
      <c r="J69" s="4"/>
      <c r="K69" s="5"/>
      <c r="L69" s="6"/>
      <c r="M69" s="6"/>
      <c r="N69" s="4"/>
    </row>
    <row r="70" spans="1:14" x14ac:dyDescent="0.25">
      <c r="A70" s="17"/>
      <c r="B70" s="5"/>
      <c r="C70" s="5"/>
      <c r="D70" s="4"/>
      <c r="E70" s="4"/>
      <c r="F70" s="4"/>
      <c r="G70" s="4"/>
      <c r="H70" s="4"/>
      <c r="I70" s="49"/>
      <c r="J70" s="4"/>
      <c r="K70" s="5"/>
      <c r="L70" s="6"/>
      <c r="M70" s="6"/>
      <c r="N70" s="4"/>
    </row>
    <row r="71" spans="1:14" x14ac:dyDescent="0.25">
      <c r="A71" s="17"/>
      <c r="B71" s="5"/>
      <c r="C71" s="5"/>
      <c r="D71" s="4"/>
      <c r="E71" s="4"/>
      <c r="F71" s="4"/>
      <c r="G71" s="4"/>
      <c r="H71" s="4"/>
      <c r="I71" s="4"/>
      <c r="J71" s="4"/>
      <c r="K71" s="5"/>
      <c r="L71" s="6"/>
      <c r="M71" s="6"/>
      <c r="N71" s="4"/>
    </row>
    <row r="72" spans="1:14" x14ac:dyDescent="0.25">
      <c r="A72" s="17"/>
      <c r="B72" s="5"/>
      <c r="C72" s="5"/>
      <c r="D72" s="4"/>
      <c r="E72" s="4"/>
      <c r="F72" s="4"/>
      <c r="G72" s="4"/>
      <c r="H72" s="4"/>
      <c r="I72" s="4"/>
      <c r="J72" s="4"/>
      <c r="K72" s="5"/>
      <c r="L72" s="6"/>
      <c r="M72" s="6"/>
      <c r="N72" s="4"/>
    </row>
    <row r="73" spans="1:14" x14ac:dyDescent="0.25">
      <c r="A73" s="17"/>
      <c r="B73" s="5"/>
      <c r="C73" s="5"/>
      <c r="D73" s="4"/>
      <c r="E73" s="4"/>
      <c r="F73" s="4"/>
      <c r="G73" s="4"/>
      <c r="H73" s="4"/>
      <c r="I73" s="4"/>
      <c r="J73" s="4"/>
      <c r="K73" s="5"/>
      <c r="L73" s="6"/>
      <c r="M73" s="6"/>
      <c r="N73" s="4"/>
    </row>
    <row r="74" spans="1:14" x14ac:dyDescent="0.25">
      <c r="A74" s="17"/>
      <c r="B74" s="5"/>
      <c r="C74" s="5"/>
      <c r="D74" s="4"/>
      <c r="E74" s="4"/>
      <c r="F74" s="4"/>
      <c r="G74" s="4"/>
      <c r="H74" s="4"/>
      <c r="I74" s="4"/>
      <c r="J74" s="4"/>
      <c r="K74" s="5"/>
      <c r="L74" s="6"/>
      <c r="M74" s="6"/>
      <c r="N74" s="4"/>
    </row>
    <row r="75" spans="1:14" x14ac:dyDescent="0.25">
      <c r="A75" s="17"/>
      <c r="B75" s="5"/>
      <c r="C75" s="5"/>
      <c r="D75" s="4"/>
      <c r="E75" s="4"/>
      <c r="F75" s="4"/>
      <c r="G75" s="4"/>
      <c r="H75" s="4"/>
      <c r="I75" s="4"/>
      <c r="J75" s="4"/>
      <c r="K75" s="5"/>
      <c r="L75" s="6"/>
      <c r="M75" s="6"/>
      <c r="N75" s="4"/>
    </row>
    <row r="76" spans="1:14" x14ac:dyDescent="0.25">
      <c r="A76" s="17"/>
      <c r="B76" s="5"/>
      <c r="C76" s="5"/>
      <c r="D76" s="4"/>
      <c r="E76" s="4"/>
      <c r="F76" s="4"/>
      <c r="G76" s="4"/>
      <c r="H76" s="4"/>
      <c r="I76" s="4"/>
      <c r="J76" s="4"/>
      <c r="K76" s="5"/>
      <c r="L76" s="6"/>
      <c r="M76" s="6"/>
      <c r="N76" s="4"/>
    </row>
    <row r="77" spans="1:14" x14ac:dyDescent="0.25">
      <c r="A77" s="17"/>
      <c r="B77" s="5"/>
      <c r="C77" s="5"/>
      <c r="D77" s="4"/>
      <c r="E77" s="4"/>
      <c r="F77" s="4"/>
      <c r="G77" s="4"/>
      <c r="H77" s="4"/>
      <c r="I77" s="4"/>
      <c r="J77" s="4"/>
      <c r="K77" s="5"/>
      <c r="L77" s="6"/>
      <c r="M77" s="6"/>
      <c r="N77" s="4"/>
    </row>
    <row r="78" spans="1:14" x14ac:dyDescent="0.25">
      <c r="A78" s="17"/>
      <c r="B78" s="5"/>
      <c r="C78" s="5"/>
      <c r="D78" s="4"/>
      <c r="E78" s="4"/>
      <c r="F78" s="4"/>
      <c r="G78" s="4"/>
      <c r="H78" s="4"/>
      <c r="I78" s="4"/>
      <c r="J78" s="4"/>
      <c r="K78" s="5"/>
      <c r="L78" s="6"/>
      <c r="M78" s="6"/>
      <c r="N78" s="4"/>
    </row>
    <row r="79" spans="1:14" x14ac:dyDescent="0.25">
      <c r="A79" s="17"/>
      <c r="B79" s="5"/>
      <c r="C79" s="5"/>
      <c r="D79" s="4"/>
      <c r="E79" s="4"/>
      <c r="F79" s="4"/>
      <c r="G79" s="4"/>
      <c r="H79" s="4"/>
      <c r="I79" s="4"/>
      <c r="J79" s="4"/>
      <c r="K79" s="5"/>
      <c r="L79" s="6"/>
      <c r="M79" s="6"/>
      <c r="N79" s="4"/>
    </row>
    <row r="80" spans="1:14" x14ac:dyDescent="0.25">
      <c r="A80" s="17"/>
      <c r="B80" s="5"/>
      <c r="C80" s="5"/>
      <c r="D80" s="4"/>
      <c r="E80" s="4"/>
      <c r="F80" s="4"/>
      <c r="G80" s="4"/>
      <c r="H80" s="4"/>
      <c r="I80" s="4"/>
      <c r="J80" s="4"/>
      <c r="K80" s="5"/>
      <c r="L80" s="6"/>
      <c r="M80" s="6"/>
      <c r="N80" s="4"/>
    </row>
    <row r="81" spans="1:14" x14ac:dyDescent="0.25">
      <c r="A81" s="17"/>
      <c r="B81" s="5"/>
      <c r="C81" s="5"/>
      <c r="D81" s="4"/>
      <c r="E81" s="4"/>
      <c r="F81" s="4"/>
      <c r="G81" s="4"/>
      <c r="H81" s="4"/>
      <c r="I81" s="4"/>
      <c r="J81" s="4"/>
      <c r="K81" s="5"/>
      <c r="L81" s="6"/>
      <c r="M81" s="6"/>
      <c r="N81" s="4"/>
    </row>
    <row r="82" spans="1:14" x14ac:dyDescent="0.25">
      <c r="A82" s="17"/>
      <c r="B82" s="5"/>
      <c r="C82" s="5"/>
      <c r="D82" s="4"/>
      <c r="E82" s="4"/>
      <c r="F82" s="4"/>
      <c r="G82" s="4"/>
      <c r="H82" s="4"/>
      <c r="I82" s="4"/>
      <c r="J82" s="4"/>
      <c r="K82" s="5"/>
      <c r="L82" s="6"/>
      <c r="M82" s="6"/>
      <c r="N82" s="4"/>
    </row>
    <row r="83" spans="1:14" x14ac:dyDescent="0.25">
      <c r="A83" s="17"/>
      <c r="B83" s="5"/>
      <c r="C83" s="5"/>
      <c r="D83" s="4"/>
      <c r="E83" s="4"/>
      <c r="F83" s="4"/>
      <c r="G83" s="4"/>
      <c r="H83" s="4"/>
      <c r="I83" s="4"/>
      <c r="J83" s="4"/>
      <c r="K83" s="5"/>
      <c r="L83" s="6"/>
      <c r="M83" s="6"/>
      <c r="N83" s="4"/>
    </row>
    <row r="84" spans="1:14" x14ac:dyDescent="0.25">
      <c r="A84" s="17"/>
      <c r="B84" s="5"/>
      <c r="C84" s="5"/>
      <c r="D84" s="4"/>
      <c r="E84" s="4"/>
      <c r="F84" s="4"/>
      <c r="G84" s="4"/>
      <c r="H84" s="4"/>
      <c r="I84" s="4"/>
      <c r="J84" s="4"/>
      <c r="K84" s="5"/>
      <c r="L84" s="6"/>
      <c r="M84" s="6"/>
      <c r="N84" s="4"/>
    </row>
    <row r="85" spans="1:14" x14ac:dyDescent="0.25">
      <c r="A85" s="17"/>
      <c r="B85" s="5"/>
      <c r="C85" s="5"/>
      <c r="D85" s="4"/>
      <c r="E85" s="4"/>
      <c r="F85" s="4"/>
      <c r="G85" s="4"/>
      <c r="H85" s="4"/>
      <c r="I85" s="4"/>
      <c r="J85" s="4"/>
      <c r="K85" s="5"/>
      <c r="L85" s="6"/>
      <c r="M85" s="6"/>
      <c r="N85" s="4"/>
    </row>
    <row r="86" spans="1:14" x14ac:dyDescent="0.25">
      <c r="A86" s="17"/>
      <c r="B86" s="5"/>
      <c r="C86" s="5"/>
      <c r="D86" s="4"/>
      <c r="E86" s="4"/>
      <c r="F86" s="4"/>
      <c r="G86" s="4"/>
      <c r="H86" s="4"/>
      <c r="I86" s="4"/>
      <c r="J86" s="4"/>
      <c r="K86" s="5"/>
      <c r="L86" s="6"/>
      <c r="M86" s="6"/>
      <c r="N86" s="4"/>
    </row>
    <row r="87" spans="1:14" x14ac:dyDescent="0.25">
      <c r="A87" s="17"/>
      <c r="B87" s="5"/>
      <c r="C87" s="5"/>
      <c r="D87" s="4"/>
      <c r="E87" s="4"/>
      <c r="F87" s="4"/>
      <c r="G87" s="4"/>
      <c r="H87" s="4"/>
      <c r="I87" s="4"/>
      <c r="J87" s="4"/>
      <c r="K87" s="5"/>
      <c r="L87" s="6"/>
      <c r="M87" s="6"/>
      <c r="N87" s="4"/>
    </row>
    <row r="88" spans="1:14" x14ac:dyDescent="0.25">
      <c r="A88" s="17"/>
      <c r="B88" s="5"/>
      <c r="C88" s="5"/>
      <c r="D88" s="4"/>
      <c r="E88" s="4"/>
      <c r="F88" s="4"/>
      <c r="G88" s="4"/>
      <c r="H88" s="4"/>
      <c r="I88" s="4"/>
      <c r="J88" s="4"/>
      <c r="K88" s="5"/>
      <c r="L88" s="6"/>
      <c r="M88" s="6"/>
      <c r="N88" s="4"/>
    </row>
    <row r="89" spans="1:14" x14ac:dyDescent="0.25">
      <c r="A89" s="17"/>
      <c r="B89" s="5"/>
      <c r="C89" s="5"/>
      <c r="D89" s="4"/>
      <c r="E89" s="4"/>
      <c r="F89" s="4"/>
      <c r="G89" s="4"/>
      <c r="H89" s="4"/>
      <c r="I89" s="4"/>
      <c r="J89" s="4"/>
      <c r="K89" s="5"/>
      <c r="L89" s="6"/>
      <c r="M89" s="6"/>
      <c r="N89" s="4"/>
    </row>
    <row r="90" spans="1:14" x14ac:dyDescent="0.25">
      <c r="A90" s="17"/>
      <c r="B90" s="5"/>
      <c r="C90" s="5"/>
      <c r="D90" s="4"/>
      <c r="E90" s="4"/>
      <c r="F90" s="4"/>
      <c r="G90" s="4"/>
      <c r="H90" s="4"/>
      <c r="I90" s="4"/>
      <c r="J90" s="4"/>
      <c r="K90" s="5"/>
      <c r="L90" s="6"/>
      <c r="M90" s="6"/>
      <c r="N90" s="4"/>
    </row>
    <row r="91" spans="1:14" x14ac:dyDescent="0.25">
      <c r="A91" s="17"/>
      <c r="B91" s="5"/>
      <c r="C91" s="5"/>
      <c r="D91" s="4"/>
      <c r="E91" s="4"/>
      <c r="F91" s="4"/>
      <c r="G91" s="4"/>
      <c r="H91" s="4"/>
      <c r="I91" s="4"/>
      <c r="J91" s="4"/>
      <c r="K91" s="5"/>
      <c r="L91" s="6"/>
      <c r="M91" s="6"/>
      <c r="N91" s="4"/>
    </row>
    <row r="92" spans="1:14" x14ac:dyDescent="0.25">
      <c r="A92" s="17"/>
      <c r="B92" s="5"/>
      <c r="C92" s="5"/>
      <c r="D92" s="4"/>
      <c r="E92" s="4"/>
      <c r="F92" s="4"/>
      <c r="G92" s="4"/>
      <c r="H92" s="4"/>
      <c r="I92" s="4"/>
      <c r="J92" s="4"/>
      <c r="K92" s="5"/>
      <c r="L92" s="6"/>
      <c r="M92" s="6"/>
      <c r="N92" s="4"/>
    </row>
    <row r="93" spans="1:14" x14ac:dyDescent="0.25">
      <c r="A93" s="17"/>
      <c r="B93" s="5"/>
      <c r="C93" s="5"/>
      <c r="D93" s="4"/>
      <c r="E93" s="4"/>
      <c r="F93" s="4"/>
      <c r="G93" s="4"/>
      <c r="H93" s="4"/>
      <c r="I93" s="4"/>
      <c r="J93" s="4"/>
      <c r="K93" s="5"/>
      <c r="L93" s="6"/>
      <c r="M93" s="6"/>
      <c r="N93" s="4"/>
    </row>
    <row r="94" spans="1:14" x14ac:dyDescent="0.25">
      <c r="A94" s="17"/>
      <c r="B94" s="5"/>
      <c r="C94" s="5"/>
      <c r="D94" s="4"/>
      <c r="E94" s="4"/>
      <c r="F94" s="4"/>
      <c r="G94" s="4"/>
      <c r="H94" s="4"/>
      <c r="I94" s="4"/>
      <c r="J94" s="4"/>
      <c r="K94" s="5"/>
      <c r="L94" s="6"/>
      <c r="M94" s="6"/>
      <c r="N94" s="4"/>
    </row>
    <row r="95" spans="1:14" x14ac:dyDescent="0.25">
      <c r="A95" s="17"/>
      <c r="B95" s="5"/>
      <c r="C95" s="5"/>
      <c r="D95" s="4"/>
      <c r="E95" s="4"/>
      <c r="F95" s="4"/>
      <c r="G95" s="4"/>
      <c r="H95" s="4"/>
      <c r="I95" s="4"/>
      <c r="J95" s="4"/>
      <c r="K95" s="5"/>
      <c r="L95" s="6"/>
      <c r="M95" s="6"/>
      <c r="N95" s="4"/>
    </row>
    <row r="96" spans="1:14" x14ac:dyDescent="0.25">
      <c r="A96" s="17"/>
      <c r="B96" s="5"/>
      <c r="C96" s="5"/>
      <c r="D96" s="4"/>
      <c r="E96" s="4"/>
      <c r="F96" s="4"/>
      <c r="G96" s="4"/>
      <c r="H96" s="4"/>
      <c r="I96" s="4"/>
      <c r="J96" s="4"/>
      <c r="K96" s="5"/>
      <c r="L96" s="6"/>
      <c r="M96" s="6"/>
      <c r="N96" s="4"/>
    </row>
    <row r="97" spans="1:14" x14ac:dyDescent="0.25">
      <c r="A97" s="17"/>
      <c r="B97" s="5"/>
      <c r="C97" s="5"/>
      <c r="D97" s="4"/>
      <c r="E97" s="4"/>
      <c r="F97" s="4"/>
      <c r="G97" s="4"/>
      <c r="H97" s="4"/>
      <c r="I97" s="4"/>
      <c r="J97" s="4"/>
      <c r="K97" s="5"/>
      <c r="L97" s="6"/>
      <c r="M97" s="6"/>
      <c r="N97" s="4"/>
    </row>
    <row r="98" spans="1:14" x14ac:dyDescent="0.25">
      <c r="A98" s="17"/>
      <c r="B98" s="5"/>
      <c r="C98" s="5"/>
      <c r="D98" s="4"/>
      <c r="E98" s="4"/>
      <c r="F98" s="4"/>
      <c r="G98" s="4"/>
      <c r="H98" s="4"/>
      <c r="I98" s="4"/>
      <c r="J98" s="4"/>
      <c r="K98" s="5"/>
      <c r="L98" s="6"/>
      <c r="M98" s="6"/>
      <c r="N98" s="4"/>
    </row>
    <row r="99" spans="1:14" x14ac:dyDescent="0.25">
      <c r="A99" s="17"/>
      <c r="B99" s="5"/>
      <c r="C99" s="5"/>
      <c r="D99" s="4"/>
      <c r="E99" s="4"/>
      <c r="F99" s="4"/>
      <c r="G99" s="4"/>
      <c r="H99" s="4"/>
      <c r="I99" s="4"/>
      <c r="J99" s="4"/>
      <c r="K99" s="5"/>
      <c r="L99" s="6"/>
      <c r="M99" s="6"/>
      <c r="N99" s="4"/>
    </row>
    <row r="100" spans="1:14" x14ac:dyDescent="0.25">
      <c r="A100" s="17"/>
      <c r="B100" s="5"/>
      <c r="C100" s="5"/>
      <c r="D100" s="4"/>
      <c r="E100" s="4"/>
      <c r="F100" s="4"/>
      <c r="G100" s="4"/>
      <c r="H100" s="4"/>
      <c r="I100" s="4"/>
      <c r="J100" s="4"/>
      <c r="K100" s="5"/>
      <c r="L100" s="6"/>
      <c r="M100" s="6"/>
      <c r="N100" s="4"/>
    </row>
    <row r="101" spans="1:14" x14ac:dyDescent="0.25">
      <c r="A101" s="17"/>
      <c r="B101" s="5"/>
      <c r="C101" s="5"/>
      <c r="D101" s="4"/>
      <c r="E101" s="4"/>
      <c r="F101" s="4"/>
      <c r="G101" s="4"/>
      <c r="H101" s="4"/>
      <c r="I101" s="4"/>
      <c r="J101" s="4"/>
      <c r="K101" s="5"/>
      <c r="L101" s="6"/>
      <c r="M101" s="6"/>
      <c r="N101" s="4"/>
    </row>
    <row r="102" spans="1:14" x14ac:dyDescent="0.25">
      <c r="A102" s="17"/>
      <c r="B102" s="5"/>
      <c r="C102" s="5"/>
      <c r="D102" s="4"/>
      <c r="E102" s="4"/>
      <c r="F102" s="4"/>
      <c r="G102" s="4"/>
      <c r="H102" s="4"/>
      <c r="I102" s="4"/>
      <c r="J102" s="4"/>
      <c r="K102" s="5"/>
      <c r="L102" s="6"/>
      <c r="M102" s="6"/>
      <c r="N102" s="4"/>
    </row>
    <row r="103" spans="1:14" x14ac:dyDescent="0.25">
      <c r="A103" s="17"/>
      <c r="B103" s="5"/>
      <c r="C103" s="5"/>
      <c r="D103" s="4"/>
      <c r="E103" s="4"/>
      <c r="F103" s="4"/>
      <c r="G103" s="4"/>
      <c r="H103" s="4"/>
      <c r="I103" s="4"/>
      <c r="J103" s="4"/>
      <c r="K103" s="5"/>
      <c r="L103" s="6"/>
      <c r="M103" s="6"/>
      <c r="N103" s="4"/>
    </row>
    <row r="104" spans="1:14" x14ac:dyDescent="0.25">
      <c r="A104" s="17"/>
      <c r="B104" s="5"/>
      <c r="C104" s="5"/>
      <c r="D104" s="4"/>
      <c r="E104" s="4"/>
      <c r="F104" s="4"/>
      <c r="G104" s="4"/>
      <c r="H104" s="4"/>
      <c r="I104" s="4"/>
      <c r="J104" s="4"/>
      <c r="K104" s="5"/>
      <c r="L104" s="6"/>
      <c r="M104" s="6"/>
      <c r="N104" s="4"/>
    </row>
    <row r="105" spans="1:14" x14ac:dyDescent="0.25">
      <c r="A105" s="17"/>
      <c r="B105" s="5"/>
      <c r="C105" s="5"/>
      <c r="D105" s="4"/>
      <c r="E105" s="4"/>
      <c r="F105" s="4"/>
      <c r="G105" s="4"/>
      <c r="H105" s="4"/>
      <c r="I105" s="4"/>
      <c r="J105" s="4"/>
      <c r="K105" s="5"/>
      <c r="L105" s="6"/>
      <c r="M105" s="6"/>
      <c r="N105" s="4"/>
    </row>
    <row r="106" spans="1:14" x14ac:dyDescent="0.25">
      <c r="A106" s="18"/>
      <c r="B106" s="3"/>
      <c r="C106" s="3"/>
      <c r="D106" s="1"/>
      <c r="E106" s="1"/>
      <c r="F106" s="1"/>
      <c r="G106" s="1"/>
      <c r="H106" s="1"/>
      <c r="I106" s="1"/>
      <c r="J106" s="1"/>
      <c r="K106" s="3"/>
      <c r="L106" s="1"/>
      <c r="M106" s="1"/>
      <c r="N106" s="1"/>
    </row>
    <row r="107" spans="1:14" x14ac:dyDescent="0.25">
      <c r="A107" s="18"/>
      <c r="B107" s="3"/>
      <c r="C107" s="3"/>
      <c r="D107" s="1"/>
      <c r="E107" s="1"/>
      <c r="F107" s="1"/>
      <c r="G107" s="1"/>
      <c r="H107" s="1"/>
      <c r="I107" s="1"/>
      <c r="J107" s="1"/>
      <c r="K107" s="3"/>
      <c r="L107" s="1"/>
      <c r="M107" s="1"/>
      <c r="N107" s="1"/>
    </row>
    <row r="108" spans="1:14" x14ac:dyDescent="0.25">
      <c r="A108" s="18"/>
      <c r="B108" s="3"/>
      <c r="C108" s="3"/>
      <c r="D108" s="1"/>
      <c r="E108" s="1"/>
      <c r="F108" s="1"/>
      <c r="G108" s="1"/>
      <c r="H108" s="1"/>
      <c r="I108" s="1"/>
      <c r="J108" s="1"/>
      <c r="K108" s="3"/>
      <c r="L108" s="1"/>
      <c r="M108" s="1"/>
      <c r="N108" s="1"/>
    </row>
    <row r="109" spans="1:14" x14ac:dyDescent="0.25">
      <c r="A109" s="18"/>
      <c r="B109" s="3"/>
      <c r="C109" s="3"/>
      <c r="D109" s="1"/>
      <c r="E109" s="1"/>
      <c r="F109" s="1"/>
      <c r="G109" s="1"/>
      <c r="H109" s="1"/>
      <c r="I109" s="1"/>
      <c r="J109" s="1"/>
      <c r="K109" s="3"/>
      <c r="L109" s="1"/>
      <c r="M109" s="1"/>
      <c r="N109" s="1"/>
    </row>
  </sheetData>
  <mergeCells count="189">
    <mergeCell ref="P53:P54"/>
    <mergeCell ref="O53:O54"/>
    <mergeCell ref="Q53:Q54"/>
    <mergeCell ref="O56:O61"/>
    <mergeCell ref="P55:P61"/>
    <mergeCell ref="Q55:Q61"/>
    <mergeCell ref="O62:O63"/>
    <mergeCell ref="P62:P63"/>
    <mergeCell ref="Q62:Q63"/>
    <mergeCell ref="P25:P30"/>
    <mergeCell ref="Q25:Q30"/>
    <mergeCell ref="P31:P34"/>
    <mergeCell ref="Q31:Q34"/>
    <mergeCell ref="P35:P44"/>
    <mergeCell ref="Q35:Q44"/>
    <mergeCell ref="P45:P49"/>
    <mergeCell ref="Q45:Q49"/>
    <mergeCell ref="O50:O52"/>
    <mergeCell ref="P50:P52"/>
    <mergeCell ref="Q50:Q52"/>
    <mergeCell ref="O47:O49"/>
    <mergeCell ref="O12:O14"/>
    <mergeCell ref="P12:P14"/>
    <mergeCell ref="Q12:Q14"/>
    <mergeCell ref="P15:P17"/>
    <mergeCell ref="Q15:Q17"/>
    <mergeCell ref="P18:P20"/>
    <mergeCell ref="Q18:Q20"/>
    <mergeCell ref="P21:P24"/>
    <mergeCell ref="Q21:Q24"/>
    <mergeCell ref="O21:O24"/>
    <mergeCell ref="C36:C37"/>
    <mergeCell ref="D45:D49"/>
    <mergeCell ref="D62:D63"/>
    <mergeCell ref="D12:D14"/>
    <mergeCell ref="D15:D17"/>
    <mergeCell ref="D18:D20"/>
    <mergeCell ref="D22:D24"/>
    <mergeCell ref="D25:D30"/>
    <mergeCell ref="B35:B44"/>
    <mergeCell ref="L62:L63"/>
    <mergeCell ref="M62:M63"/>
    <mergeCell ref="N62:N63"/>
    <mergeCell ref="A62:A63"/>
    <mergeCell ref="B62:B63"/>
    <mergeCell ref="E62:E63"/>
    <mergeCell ref="F62:F63"/>
    <mergeCell ref="G62:G63"/>
    <mergeCell ref="H62:H63"/>
    <mergeCell ref="I62:I63"/>
    <mergeCell ref="J62:J63"/>
    <mergeCell ref="K62:K63"/>
    <mergeCell ref="N55:N61"/>
    <mergeCell ref="A18:A20"/>
    <mergeCell ref="B18:B20"/>
    <mergeCell ref="C19:C20"/>
    <mergeCell ref="E18:E20"/>
    <mergeCell ref="F18:F20"/>
    <mergeCell ref="G18:G20"/>
    <mergeCell ref="H18:H20"/>
    <mergeCell ref="I18:I20"/>
    <mergeCell ref="J18:J20"/>
    <mergeCell ref="M18:M20"/>
    <mergeCell ref="N18:N20"/>
    <mergeCell ref="B55:B61"/>
    <mergeCell ref="A55:A61"/>
    <mergeCell ref="G55:G61"/>
    <mergeCell ref="H55:H61"/>
    <mergeCell ref="I55:I61"/>
    <mergeCell ref="J55:J61"/>
    <mergeCell ref="K57:K61"/>
    <mergeCell ref="L57:L61"/>
    <mergeCell ref="M55:M61"/>
    <mergeCell ref="B53:B54"/>
    <mergeCell ref="A53:A54"/>
    <mergeCell ref="D53:D54"/>
    <mergeCell ref="M53:M54"/>
    <mergeCell ref="N53:N54"/>
    <mergeCell ref="A50:A52"/>
    <mergeCell ref="B50:B52"/>
    <mergeCell ref="C50:C52"/>
    <mergeCell ref="D50:D52"/>
    <mergeCell ref="E50:E52"/>
    <mergeCell ref="F50:F52"/>
    <mergeCell ref="G50:G51"/>
    <mergeCell ref="J50:J52"/>
    <mergeCell ref="K50:K52"/>
    <mergeCell ref="L50:L52"/>
    <mergeCell ref="M50:M52"/>
    <mergeCell ref="N50:N52"/>
    <mergeCell ref="E53:E54"/>
    <mergeCell ref="F53:F54"/>
    <mergeCell ref="G53:G54"/>
    <mergeCell ref="H53:H54"/>
    <mergeCell ref="I53:I54"/>
    <mergeCell ref="J53:J54"/>
    <mergeCell ref="K53:K54"/>
    <mergeCell ref="L53:L54"/>
    <mergeCell ref="A35:A44"/>
    <mergeCell ref="D36:D37"/>
    <mergeCell ref="J35:J44"/>
    <mergeCell ref="M35:M44"/>
    <mergeCell ref="N35:N44"/>
    <mergeCell ref="E45:E49"/>
    <mergeCell ref="B45:B49"/>
    <mergeCell ref="A45:A49"/>
    <mergeCell ref="G45:G49"/>
    <mergeCell ref="H45:H49"/>
    <mergeCell ref="I45:I49"/>
    <mergeCell ref="J45:J49"/>
    <mergeCell ref="K47:K49"/>
    <mergeCell ref="L47:L49"/>
    <mergeCell ref="M45:M49"/>
    <mergeCell ref="N45:N49"/>
    <mergeCell ref="F45:F49"/>
    <mergeCell ref="I35:I44"/>
    <mergeCell ref="H35:H44"/>
    <mergeCell ref="G35:G44"/>
    <mergeCell ref="F35:F44"/>
    <mergeCell ref="E35:E44"/>
    <mergeCell ref="D39:D44"/>
    <mergeCell ref="C39:C44"/>
    <mergeCell ref="G21:G24"/>
    <mergeCell ref="J25:J30"/>
    <mergeCell ref="A31:A34"/>
    <mergeCell ref="B31:B34"/>
    <mergeCell ref="E31:E34"/>
    <mergeCell ref="F31:F34"/>
    <mergeCell ref="G31:G34"/>
    <mergeCell ref="H31:H34"/>
    <mergeCell ref="I31:I34"/>
    <mergeCell ref="J31:J34"/>
    <mergeCell ref="A25:A30"/>
    <mergeCell ref="B25:B30"/>
    <mergeCell ref="E25:E30"/>
    <mergeCell ref="F25:F30"/>
    <mergeCell ref="G25:G30"/>
    <mergeCell ref="H25:H30"/>
    <mergeCell ref="I25:I30"/>
    <mergeCell ref="B21:B24"/>
    <mergeCell ref="D31:D34"/>
    <mergeCell ref="A6:N6"/>
    <mergeCell ref="A7:N7"/>
    <mergeCell ref="A9:D9"/>
    <mergeCell ref="L12:L14"/>
    <mergeCell ref="M31:M34"/>
    <mergeCell ref="N31:N34"/>
    <mergeCell ref="H21:H24"/>
    <mergeCell ref="I21:I24"/>
    <mergeCell ref="J21:J24"/>
    <mergeCell ref="K21:K24"/>
    <mergeCell ref="L21:L24"/>
    <mergeCell ref="A15:A17"/>
    <mergeCell ref="B15:B17"/>
    <mergeCell ref="F15:F17"/>
    <mergeCell ref="E15:E17"/>
    <mergeCell ref="G16:G17"/>
    <mergeCell ref="H16:H17"/>
    <mergeCell ref="I16:I17"/>
    <mergeCell ref="J15:J17"/>
    <mergeCell ref="M21:M24"/>
    <mergeCell ref="N21:N24"/>
    <mergeCell ref="A21:A24"/>
    <mergeCell ref="E22:E23"/>
    <mergeCell ref="F21:F24"/>
    <mergeCell ref="I65:I70"/>
    <mergeCell ref="D3:L3"/>
    <mergeCell ref="C28:C30"/>
    <mergeCell ref="F12:F14"/>
    <mergeCell ref="K55:K56"/>
    <mergeCell ref="L55:L56"/>
    <mergeCell ref="M12:M14"/>
    <mergeCell ref="N12:N14"/>
    <mergeCell ref="K12:K14"/>
    <mergeCell ref="I50:I51"/>
    <mergeCell ref="C22:C23"/>
    <mergeCell ref="A64:K64"/>
    <mergeCell ref="C55:C59"/>
    <mergeCell ref="E55:E59"/>
    <mergeCell ref="D55:D59"/>
    <mergeCell ref="F55:F59"/>
    <mergeCell ref="J12:J14"/>
    <mergeCell ref="A12:A14"/>
    <mergeCell ref="B12:B14"/>
    <mergeCell ref="E12:E14"/>
    <mergeCell ref="M25:M30"/>
    <mergeCell ref="N25:N30"/>
    <mergeCell ref="M15:M17"/>
    <mergeCell ref="N15:N17"/>
  </mergeCells>
  <pageMargins left="0" right="0" top="0.19685039370078741" bottom="0.19685039370078741" header="0.31496062992125984" footer="0.31496062992125984"/>
  <pageSetup paperSize="9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PAN 2021_Ccom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2021-07-12T16:43:37Z</cp:lastPrinted>
  <dcterms:created xsi:type="dcterms:W3CDTF">2016-10-19T13:11:49Z</dcterms:created>
  <dcterms:modified xsi:type="dcterms:W3CDTF">2021-09-13T13:51:20Z</dcterms:modified>
</cp:coreProperties>
</file>