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8D5B38A5-A172-4903-9C9B-8500F36F889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45" i="1"/>
  <c r="P35" i="1"/>
  <c r="P31" i="1"/>
  <c r="P25" i="1"/>
  <c r="P21" i="1"/>
  <c r="P18" i="1"/>
  <c r="P15" i="1"/>
  <c r="P12" i="1"/>
  <c r="P64" i="1" l="1"/>
  <c r="N64" i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<sst xmlns="http://schemas.openxmlformats.org/spreadsheetml/2006/main" count="226" uniqueCount="178">
  <si>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</si>
  <si>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</si>
  <si>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</si>
  <si>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</si>
  <si>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</si>
  <si>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</si>
  <si>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</si>
  <si>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</si>
  <si>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</si>
  <si>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</si>
  <si>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</si>
  <si>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</si>
  <si>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</si>
  <si>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</si>
  <si>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</si>
  <si>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</si>
  <si>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</si>
  <si>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</si>
  <si>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</si>
  <si>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</si>
  <si>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</si>
  <si>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</si>
  <si>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</si>
  <si>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</si>
  <si>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</si>
  <si>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</si>
  <si>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</si>
  <si>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</si>
  <si>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</si>
  <si>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</si>
  <si>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</si>
  <si>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</si>
  <si>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</si>
  <si>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</si>
  <si>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</si>
  <si>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</si>
  <si>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</si>
  <si>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</si>
  <si>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</si>
  <si>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</si>
  <si>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</si>
  <si>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</si>
  <si>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</si>
  <si>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</si>
  <si>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</si>
  <si>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</si>
  <si>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</si>
  <si>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</si>
  <si>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</si>
  <si>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</si>
  <si>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</si>
  <si>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</si>
  <si>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</si>
  <si>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</si>
  <si>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</si>
  <si>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</si>
  <si>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</si>
  <si>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</si>
  <si>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</si>
  <si>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</si>
  <si>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</si>
  <si>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</si>
  <si>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</si>
  <si>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</si>
  <si>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</si>
  <si>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</si>
  <si>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</si>
  <si>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</si>
  <si>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</si>
  <si>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</si>
  <si>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</si>
  <si>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</si>
  <si>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</si>
  <si>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</si>
  <si>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</si>
  <si>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</si>
  <si>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</si>
  <si>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</si>
  <si>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</si>
  <si>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</si>
  <si>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</si>
  <si>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</si>
  <si>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</si>
  <si>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</si>
  <si>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</si>
  <si>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</si>
  <si>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</si>
  <si>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</si>
  <si>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</si>
  <si>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</si>
  <si>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</si>
  <si>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</si>
  <si>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</si>
  <si>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</si>
  <si>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</si>
  <si>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</si>
  <si>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</si>
  <si>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</si>
  <si>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</si>
  <si>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</si>
  <si>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</si>
  <si>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</si>
  <si>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</si>
  <si>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</si>
  <si>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</si>
  <si>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</si>
  <si>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</si>
  <si>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</si>
  <si>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</si>
  <si>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</si>
  <si>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</si>
  <si>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</si>
  <si>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</si>
  <si>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</si>
  <si>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</si>
  <si>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</si>
  <si>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</si>
  <si>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</si>
  <si>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</si>
  <si>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</si>
  <si>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</si>
  <si>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</si>
  <si>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</si>
  <si>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</si>
  <si>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</si>
  <si>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</si>
  <si>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</si>
  <si>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</si>
  <si>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</si>
  <si>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</si>
  <si>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</si>
  <si>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</si>
  <si>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</si>
  <si>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</si>
  <si>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</si>
  <si>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</si>
  <si>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</si>
  <si>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</si>
  <si>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</si>
  <si>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</si>
  <si>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</si>
  <si>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</si>
  <si>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</si>
  <si>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</si>
  <si>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</si>
  <si>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</si>
  <si>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</si>
  <si>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</si>
  <si>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</si>
  <si>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</si>
  <si>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</si>
  <si>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</si>
  <si>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</si>
  <si>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</si>
  <si>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</si>
  <si>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</si>
  <si>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</si>
  <si>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</si>
  <si>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</si>
  <si>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</si>
  <si>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</si>
  <si>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</si>
  <si>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</si>
  <si>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</si>
  <si>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</si>
  <si>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</si>
  <si>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</si>
  <si>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</si>
  <si>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</si>
  <si>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</si>
  <si>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</si>
  <si>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</si>
  <si>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</si>
  <si>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</si>
  <si>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</si>
  <si>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</si>
  <si>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PLANO DE AÇÃO E METAS 2021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</si>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</sst>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F1" zoomScale="75" zoomScaleNormal="75" workbookViewId="0">
      <selection activeCell="O11" sqref="O11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83" t="s">
        <v>176</v>
      </c>
      <c r="E3" s="83"/>
      <c r="F3" s="83"/>
      <c r="G3" s="83"/>
      <c r="H3" s="83"/>
      <c r="I3" s="83"/>
      <c r="J3" s="83"/>
      <c r="K3" s="83"/>
      <c r="L3" s="83"/>
      <c r="M3" s="7"/>
      <c r="N3" s="7"/>
    </row>
    <row r="6" spans="1:17" ht="15" x14ac:dyDescent="0.25">
      <c r="A6" s="79" t="s">
        <v>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7" ht="15" x14ac:dyDescent="0.25">
      <c r="A7" s="80" t="s">
        <v>11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</row>
    <row r="9" spans="1:17" x14ac:dyDescent="0.25">
      <c r="A9" s="81" t="s">
        <v>14</v>
      </c>
      <c r="B9" s="81"/>
      <c r="C9" s="81"/>
      <c r="D9" s="8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177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68" t="s">
        <v>67</v>
      </c>
      <c r="B12" s="75" t="s">
        <v>30</v>
      </c>
      <c r="C12" s="28" t="s">
        <v>73</v>
      </c>
      <c r="D12" s="69" t="s">
        <v>138</v>
      </c>
      <c r="E12" s="77" t="s">
        <v>139</v>
      </c>
      <c r="F12" s="77" t="s">
        <v>135</v>
      </c>
      <c r="G12" s="30" t="s">
        <v>28</v>
      </c>
      <c r="H12" s="30" t="s">
        <v>50</v>
      </c>
      <c r="I12" s="30" t="s">
        <v>44</v>
      </c>
      <c r="J12" s="77" t="s">
        <v>101</v>
      </c>
      <c r="K12" s="75" t="s">
        <v>152</v>
      </c>
      <c r="L12" s="72">
        <v>0</v>
      </c>
      <c r="M12" s="72">
        <f>SUM(L12:L14)</f>
        <v>0</v>
      </c>
      <c r="N12" s="73">
        <v>0</v>
      </c>
      <c r="O12" s="53"/>
      <c r="P12" s="53">
        <f>SUM(O12:O14)</f>
        <v>0</v>
      </c>
      <c r="Q12" s="56"/>
    </row>
    <row r="13" spans="1:17" s="13" customFormat="1" ht="154.5" customHeight="1" x14ac:dyDescent="0.25">
      <c r="A13" s="68"/>
      <c r="B13" s="75"/>
      <c r="C13" s="30" t="s">
        <v>82</v>
      </c>
      <c r="D13" s="69"/>
      <c r="E13" s="77"/>
      <c r="F13" s="77"/>
      <c r="G13" s="30" t="s">
        <v>57</v>
      </c>
      <c r="H13" s="30" t="s">
        <v>51</v>
      </c>
      <c r="I13" s="30" t="s">
        <v>45</v>
      </c>
      <c r="J13" s="77"/>
      <c r="K13" s="75"/>
      <c r="L13" s="72"/>
      <c r="M13" s="72"/>
      <c r="N13" s="73"/>
      <c r="O13" s="54"/>
      <c r="P13" s="54"/>
      <c r="Q13" s="57"/>
    </row>
    <row r="14" spans="1:17" s="13" customFormat="1" ht="45" customHeight="1" x14ac:dyDescent="0.25">
      <c r="A14" s="68"/>
      <c r="B14" s="75"/>
      <c r="C14" s="34" t="s">
        <v>107</v>
      </c>
      <c r="D14" s="69"/>
      <c r="E14" s="77"/>
      <c r="F14" s="77"/>
      <c r="G14" s="30" t="s">
        <v>58</v>
      </c>
      <c r="H14" s="28" t="s">
        <v>29</v>
      </c>
      <c r="I14" s="28" t="s">
        <v>46</v>
      </c>
      <c r="J14" s="77"/>
      <c r="K14" s="75"/>
      <c r="L14" s="72"/>
      <c r="M14" s="72"/>
      <c r="N14" s="73"/>
      <c r="O14" s="55"/>
      <c r="P14" s="55"/>
      <c r="Q14" s="58"/>
    </row>
    <row r="15" spans="1:17" s="13" customFormat="1" ht="68.25" customHeight="1" x14ac:dyDescent="0.25">
      <c r="A15" s="68" t="s">
        <v>68</v>
      </c>
      <c r="B15" s="74" t="s">
        <v>78</v>
      </c>
      <c r="C15" s="29" t="s">
        <v>73</v>
      </c>
      <c r="D15" s="68" t="s">
        <v>138</v>
      </c>
      <c r="E15" s="68" t="s">
        <v>139</v>
      </c>
      <c r="F15" s="68" t="s">
        <v>136</v>
      </c>
      <c r="G15" s="29" t="s">
        <v>28</v>
      </c>
      <c r="H15" s="29" t="s">
        <v>50</v>
      </c>
      <c r="I15" s="29" t="s">
        <v>44</v>
      </c>
      <c r="J15" s="68" t="s">
        <v>167</v>
      </c>
      <c r="K15" s="22" t="s">
        <v>93</v>
      </c>
      <c r="L15" s="31">
        <v>300</v>
      </c>
      <c r="M15" s="72">
        <f>SUM(L15:L17)</f>
        <v>1040</v>
      </c>
      <c r="N15" s="73">
        <v>1.3599999999999999E-2</v>
      </c>
      <c r="O15" s="47"/>
      <c r="P15" s="53">
        <f>SUM(O15:O17)</f>
        <v>0</v>
      </c>
      <c r="Q15" s="56"/>
    </row>
    <row r="16" spans="1:17" s="13" customFormat="1" ht="100.5" customHeight="1" x14ac:dyDescent="0.25">
      <c r="A16" s="68"/>
      <c r="B16" s="74"/>
      <c r="C16" s="29" t="s">
        <v>82</v>
      </c>
      <c r="D16" s="68"/>
      <c r="E16" s="68"/>
      <c r="F16" s="68"/>
      <c r="G16" s="68" t="s">
        <v>57</v>
      </c>
      <c r="H16" s="68" t="s">
        <v>51</v>
      </c>
      <c r="I16" s="68" t="s">
        <v>45</v>
      </c>
      <c r="J16" s="68"/>
      <c r="K16" s="22" t="s">
        <v>153</v>
      </c>
      <c r="L16" s="31">
        <v>510</v>
      </c>
      <c r="M16" s="72"/>
      <c r="N16" s="73"/>
      <c r="O16" s="47"/>
      <c r="P16" s="54"/>
      <c r="Q16" s="57"/>
    </row>
    <row r="17" spans="1:17" s="13" customFormat="1" ht="77.25" customHeight="1" x14ac:dyDescent="0.25">
      <c r="A17" s="68"/>
      <c r="B17" s="74"/>
      <c r="C17" s="26" t="s">
        <v>107</v>
      </c>
      <c r="D17" s="68"/>
      <c r="E17" s="68"/>
      <c r="F17" s="68"/>
      <c r="G17" s="68"/>
      <c r="H17" s="68"/>
      <c r="I17" s="68"/>
      <c r="J17" s="68"/>
      <c r="K17" s="22" t="s">
        <v>154</v>
      </c>
      <c r="L17" s="31">
        <v>230</v>
      </c>
      <c r="M17" s="72"/>
      <c r="N17" s="73"/>
      <c r="O17" s="47"/>
      <c r="P17" s="55"/>
      <c r="Q17" s="58"/>
    </row>
    <row r="18" spans="1:17" s="13" customFormat="1" ht="173.25" customHeight="1" x14ac:dyDescent="0.25">
      <c r="A18" s="68" t="s">
        <v>98</v>
      </c>
      <c r="B18" s="75" t="s">
        <v>102</v>
      </c>
      <c r="C18" s="28" t="s">
        <v>103</v>
      </c>
      <c r="D18" s="69" t="s">
        <v>138</v>
      </c>
      <c r="E18" s="69" t="s">
        <v>139</v>
      </c>
      <c r="F18" s="68" t="s">
        <v>21</v>
      </c>
      <c r="G18" s="77" t="s">
        <v>58</v>
      </c>
      <c r="H18" s="77" t="s">
        <v>49</v>
      </c>
      <c r="I18" s="77" t="s">
        <v>42</v>
      </c>
      <c r="J18" s="77" t="s">
        <v>22</v>
      </c>
      <c r="K18" s="35" t="s">
        <v>23</v>
      </c>
      <c r="L18" s="31">
        <v>800</v>
      </c>
      <c r="M18" s="72">
        <f>SUM(L18:L20)</f>
        <v>1480</v>
      </c>
      <c r="N18" s="73">
        <v>1.9300000000000001E-2</v>
      </c>
      <c r="O18" s="47"/>
      <c r="P18" s="53">
        <f>SUM(O18:O20)</f>
        <v>120</v>
      </c>
      <c r="Q18" s="56">
        <v>8.1100000000000005E-2</v>
      </c>
    </row>
    <row r="19" spans="1:17" s="13" customFormat="1" ht="31.5" x14ac:dyDescent="0.25">
      <c r="A19" s="68"/>
      <c r="B19" s="75"/>
      <c r="C19" s="76" t="s">
        <v>107</v>
      </c>
      <c r="D19" s="69"/>
      <c r="E19" s="69"/>
      <c r="F19" s="68"/>
      <c r="G19" s="77"/>
      <c r="H19" s="77"/>
      <c r="I19" s="77"/>
      <c r="J19" s="77"/>
      <c r="K19" s="27" t="s">
        <v>83</v>
      </c>
      <c r="L19" s="31">
        <v>480</v>
      </c>
      <c r="M19" s="72"/>
      <c r="N19" s="73"/>
      <c r="O19" s="47">
        <v>120</v>
      </c>
      <c r="P19" s="54"/>
      <c r="Q19" s="57"/>
    </row>
    <row r="20" spans="1:17" s="13" customFormat="1" x14ac:dyDescent="0.25">
      <c r="A20" s="68"/>
      <c r="B20" s="75"/>
      <c r="C20" s="76"/>
      <c r="D20" s="69"/>
      <c r="E20" s="69"/>
      <c r="F20" s="68"/>
      <c r="G20" s="77"/>
      <c r="H20" s="77"/>
      <c r="I20" s="77"/>
      <c r="J20" s="77"/>
      <c r="K20" s="36" t="s">
        <v>24</v>
      </c>
      <c r="L20" s="31">
        <v>200</v>
      </c>
      <c r="M20" s="72"/>
      <c r="N20" s="73"/>
      <c r="O20" s="47"/>
      <c r="P20" s="55"/>
      <c r="Q20" s="58"/>
    </row>
    <row r="21" spans="1:17" ht="62.25" customHeight="1" x14ac:dyDescent="0.25">
      <c r="A21" s="70" t="s">
        <v>32</v>
      </c>
      <c r="B21" s="71" t="s">
        <v>155</v>
      </c>
      <c r="C21" s="33" t="s">
        <v>106</v>
      </c>
      <c r="D21" s="33" t="s">
        <v>140</v>
      </c>
      <c r="E21" s="33" t="s">
        <v>74</v>
      </c>
      <c r="F21" s="70" t="s">
        <v>26</v>
      </c>
      <c r="G21" s="70" t="s">
        <v>132</v>
      </c>
      <c r="H21" s="70" t="s">
        <v>52</v>
      </c>
      <c r="I21" s="70" t="s">
        <v>133</v>
      </c>
      <c r="J21" s="70" t="s">
        <v>33</v>
      </c>
      <c r="K21" s="74" t="s">
        <v>34</v>
      </c>
      <c r="L21" s="72">
        <v>250</v>
      </c>
      <c r="M21" s="72">
        <f>SUM(L21:L24)</f>
        <v>250</v>
      </c>
      <c r="N21" s="73">
        <v>3.3E-3</v>
      </c>
      <c r="O21" s="53"/>
      <c r="P21" s="53">
        <f>SUM(O21:O24)</f>
        <v>0</v>
      </c>
      <c r="Q21" s="56"/>
    </row>
    <row r="22" spans="1:17" ht="40.5" customHeight="1" x14ac:dyDescent="0.25">
      <c r="A22" s="70"/>
      <c r="B22" s="71"/>
      <c r="C22" s="70" t="s">
        <v>79</v>
      </c>
      <c r="D22" s="70" t="s">
        <v>142</v>
      </c>
      <c r="E22" s="70" t="s">
        <v>141</v>
      </c>
      <c r="F22" s="70"/>
      <c r="G22" s="70"/>
      <c r="H22" s="70"/>
      <c r="I22" s="70"/>
      <c r="J22" s="70"/>
      <c r="K22" s="74"/>
      <c r="L22" s="72"/>
      <c r="M22" s="72"/>
      <c r="N22" s="73"/>
      <c r="O22" s="54"/>
      <c r="P22" s="54"/>
      <c r="Q22" s="57"/>
    </row>
    <row r="23" spans="1:17" ht="92.25" customHeight="1" x14ac:dyDescent="0.25">
      <c r="A23" s="70"/>
      <c r="B23" s="71"/>
      <c r="C23" s="70"/>
      <c r="D23" s="70"/>
      <c r="E23" s="70"/>
      <c r="F23" s="70"/>
      <c r="G23" s="70"/>
      <c r="H23" s="70"/>
      <c r="I23" s="70"/>
      <c r="J23" s="70"/>
      <c r="K23" s="74"/>
      <c r="L23" s="72"/>
      <c r="M23" s="72"/>
      <c r="N23" s="73"/>
      <c r="O23" s="54"/>
      <c r="P23" s="54"/>
      <c r="Q23" s="57"/>
    </row>
    <row r="24" spans="1:17" ht="69" customHeight="1" x14ac:dyDescent="0.25">
      <c r="A24" s="70"/>
      <c r="B24" s="71"/>
      <c r="C24" s="26" t="s">
        <v>107</v>
      </c>
      <c r="D24" s="70"/>
      <c r="E24" s="33"/>
      <c r="F24" s="70"/>
      <c r="G24" s="70"/>
      <c r="H24" s="70"/>
      <c r="I24" s="70"/>
      <c r="J24" s="70"/>
      <c r="K24" s="74"/>
      <c r="L24" s="72"/>
      <c r="M24" s="72"/>
      <c r="N24" s="73"/>
      <c r="O24" s="55"/>
      <c r="P24" s="55"/>
      <c r="Q24" s="58"/>
    </row>
    <row r="25" spans="1:17" s="23" customFormat="1" ht="47.25" customHeight="1" x14ac:dyDescent="0.25">
      <c r="A25" s="68" t="s">
        <v>137</v>
      </c>
      <c r="B25" s="74" t="s">
        <v>104</v>
      </c>
      <c r="C25" s="29" t="s">
        <v>103</v>
      </c>
      <c r="D25" s="69" t="s">
        <v>138</v>
      </c>
      <c r="E25" s="68" t="s">
        <v>95</v>
      </c>
      <c r="F25" s="68" t="s">
        <v>26</v>
      </c>
      <c r="G25" s="68" t="s">
        <v>57</v>
      </c>
      <c r="H25" s="68" t="s">
        <v>25</v>
      </c>
      <c r="I25" s="68" t="s">
        <v>43</v>
      </c>
      <c r="J25" s="68" t="s">
        <v>33</v>
      </c>
      <c r="K25" s="32" t="s">
        <v>27</v>
      </c>
      <c r="L25" s="31">
        <v>1200</v>
      </c>
      <c r="M25" s="72">
        <f>SUM(L25:L30)</f>
        <v>5830</v>
      </c>
      <c r="N25" s="73">
        <v>7.6200000000000004E-2</v>
      </c>
      <c r="O25" s="42"/>
      <c r="P25" s="49">
        <f>SUM(O25:O30)</f>
        <v>120</v>
      </c>
      <c r="Q25" s="51">
        <v>2.06E-2</v>
      </c>
    </row>
    <row r="26" spans="1:17" s="23" customFormat="1" ht="47.25" x14ac:dyDescent="0.25">
      <c r="A26" s="68"/>
      <c r="B26" s="74"/>
      <c r="C26" s="29" t="s">
        <v>73</v>
      </c>
      <c r="D26" s="69"/>
      <c r="E26" s="68"/>
      <c r="F26" s="68"/>
      <c r="G26" s="68"/>
      <c r="H26" s="68"/>
      <c r="I26" s="68"/>
      <c r="J26" s="68"/>
      <c r="K26" s="32" t="s">
        <v>85</v>
      </c>
      <c r="L26" s="31">
        <v>1600</v>
      </c>
      <c r="M26" s="72"/>
      <c r="N26" s="73"/>
      <c r="O26" s="42"/>
      <c r="P26" s="59"/>
      <c r="Q26" s="60"/>
    </row>
    <row r="27" spans="1:17" s="23" customFormat="1" ht="73.5" customHeight="1" x14ac:dyDescent="0.25">
      <c r="A27" s="68"/>
      <c r="B27" s="74"/>
      <c r="C27" s="29" t="s">
        <v>97</v>
      </c>
      <c r="D27" s="69"/>
      <c r="E27" s="68"/>
      <c r="F27" s="68"/>
      <c r="G27" s="68"/>
      <c r="H27" s="68"/>
      <c r="I27" s="68"/>
      <c r="J27" s="68"/>
      <c r="K27" s="32" t="s">
        <v>86</v>
      </c>
      <c r="L27" s="31">
        <v>400</v>
      </c>
      <c r="M27" s="72"/>
      <c r="N27" s="73"/>
      <c r="O27" s="42"/>
      <c r="P27" s="59"/>
      <c r="Q27" s="60"/>
    </row>
    <row r="28" spans="1:17" s="23" customFormat="1" ht="31.5" customHeight="1" x14ac:dyDescent="0.25">
      <c r="A28" s="68"/>
      <c r="B28" s="74"/>
      <c r="C28" s="70" t="s">
        <v>107</v>
      </c>
      <c r="D28" s="69"/>
      <c r="E28" s="68"/>
      <c r="F28" s="68"/>
      <c r="G28" s="68"/>
      <c r="H28" s="68"/>
      <c r="I28" s="68"/>
      <c r="J28" s="68"/>
      <c r="K28" s="32" t="s">
        <v>87</v>
      </c>
      <c r="L28" s="31">
        <v>230</v>
      </c>
      <c r="M28" s="72"/>
      <c r="N28" s="73"/>
      <c r="O28" s="42"/>
      <c r="P28" s="59"/>
      <c r="Q28" s="60"/>
    </row>
    <row r="29" spans="1:17" s="23" customFormat="1" ht="31.5" x14ac:dyDescent="0.25">
      <c r="A29" s="68"/>
      <c r="B29" s="74"/>
      <c r="C29" s="70"/>
      <c r="D29" s="69"/>
      <c r="E29" s="68"/>
      <c r="F29" s="68"/>
      <c r="G29" s="68"/>
      <c r="H29" s="68"/>
      <c r="I29" s="68"/>
      <c r="J29" s="68"/>
      <c r="K29" s="32" t="s">
        <v>88</v>
      </c>
      <c r="L29" s="31">
        <v>600</v>
      </c>
      <c r="M29" s="72"/>
      <c r="N29" s="73"/>
      <c r="O29" s="42">
        <v>120</v>
      </c>
      <c r="P29" s="59"/>
      <c r="Q29" s="60"/>
    </row>
    <row r="30" spans="1:17" s="23" customFormat="1" ht="16.5" customHeight="1" x14ac:dyDescent="0.25">
      <c r="A30" s="68"/>
      <c r="B30" s="74"/>
      <c r="C30" s="70"/>
      <c r="D30" s="69"/>
      <c r="E30" s="68"/>
      <c r="F30" s="68"/>
      <c r="G30" s="68"/>
      <c r="H30" s="68"/>
      <c r="I30" s="68"/>
      <c r="J30" s="68"/>
      <c r="K30" s="22" t="s">
        <v>24</v>
      </c>
      <c r="L30" s="31">
        <v>1800</v>
      </c>
      <c r="M30" s="72"/>
      <c r="N30" s="73"/>
      <c r="O30" s="42"/>
      <c r="P30" s="50"/>
      <c r="Q30" s="52"/>
    </row>
    <row r="31" spans="1:17" s="19" customFormat="1" ht="78.75" customHeight="1" x14ac:dyDescent="0.25">
      <c r="A31" s="68" t="s">
        <v>62</v>
      </c>
      <c r="B31" s="74" t="s">
        <v>105</v>
      </c>
      <c r="C31" s="29" t="s">
        <v>134</v>
      </c>
      <c r="D31" s="68" t="s">
        <v>100</v>
      </c>
      <c r="E31" s="68" t="s">
        <v>95</v>
      </c>
      <c r="F31" s="68" t="s">
        <v>26</v>
      </c>
      <c r="G31" s="68" t="s">
        <v>57</v>
      </c>
      <c r="H31" s="68" t="s">
        <v>25</v>
      </c>
      <c r="I31" s="68" t="s">
        <v>43</v>
      </c>
      <c r="J31" s="68" t="s">
        <v>168</v>
      </c>
      <c r="K31" s="32" t="s">
        <v>24</v>
      </c>
      <c r="L31" s="31">
        <v>200</v>
      </c>
      <c r="M31" s="72">
        <f>SUM(L31:L34)</f>
        <v>1720</v>
      </c>
      <c r="N31" s="73">
        <v>2.2499999999999999E-2</v>
      </c>
      <c r="O31" s="48"/>
      <c r="P31" s="61">
        <f>SUM(O31:O34)</f>
        <v>0</v>
      </c>
      <c r="Q31" s="64"/>
    </row>
    <row r="32" spans="1:17" s="19" customFormat="1" ht="57" customHeight="1" x14ac:dyDescent="0.25">
      <c r="A32" s="68"/>
      <c r="B32" s="74"/>
      <c r="C32" s="29" t="s">
        <v>73</v>
      </c>
      <c r="D32" s="68"/>
      <c r="E32" s="68"/>
      <c r="F32" s="68"/>
      <c r="G32" s="68"/>
      <c r="H32" s="68"/>
      <c r="I32" s="68"/>
      <c r="J32" s="68"/>
      <c r="K32" s="22" t="s">
        <v>84</v>
      </c>
      <c r="L32" s="31">
        <v>480</v>
      </c>
      <c r="M32" s="72"/>
      <c r="N32" s="73"/>
      <c r="O32" s="48"/>
      <c r="P32" s="62"/>
      <c r="Q32" s="65"/>
    </row>
    <row r="33" spans="1:17" s="19" customFormat="1" ht="69" customHeight="1" x14ac:dyDescent="0.25">
      <c r="A33" s="68"/>
      <c r="B33" s="74"/>
      <c r="C33" s="29" t="s">
        <v>97</v>
      </c>
      <c r="D33" s="68"/>
      <c r="E33" s="68"/>
      <c r="F33" s="68"/>
      <c r="G33" s="68"/>
      <c r="H33" s="68"/>
      <c r="I33" s="68"/>
      <c r="J33" s="68"/>
      <c r="K33" s="22" t="s">
        <v>93</v>
      </c>
      <c r="L33" s="31">
        <v>300</v>
      </c>
      <c r="M33" s="72"/>
      <c r="N33" s="73"/>
      <c r="O33" s="48"/>
      <c r="P33" s="62"/>
      <c r="Q33" s="65"/>
    </row>
    <row r="34" spans="1:17" s="19" customFormat="1" ht="69" customHeight="1" x14ac:dyDescent="0.25">
      <c r="A34" s="68"/>
      <c r="B34" s="74"/>
      <c r="C34" s="29" t="s">
        <v>107</v>
      </c>
      <c r="D34" s="68"/>
      <c r="E34" s="68"/>
      <c r="F34" s="68"/>
      <c r="G34" s="68"/>
      <c r="H34" s="68"/>
      <c r="I34" s="68"/>
      <c r="J34" s="68"/>
      <c r="K34" s="22" t="s">
        <v>156</v>
      </c>
      <c r="L34" s="31">
        <v>740</v>
      </c>
      <c r="M34" s="72"/>
      <c r="N34" s="73"/>
      <c r="O34" s="48"/>
      <c r="P34" s="63"/>
      <c r="Q34" s="66"/>
    </row>
    <row r="35" spans="1:17" s="24" customFormat="1" ht="72.75" customHeight="1" x14ac:dyDescent="0.25">
      <c r="A35" s="70" t="s">
        <v>35</v>
      </c>
      <c r="B35" s="71" t="s">
        <v>108</v>
      </c>
      <c r="C35" s="33" t="s">
        <v>143</v>
      </c>
      <c r="D35" s="33" t="s">
        <v>144</v>
      </c>
      <c r="E35" s="70" t="s">
        <v>147</v>
      </c>
      <c r="F35" s="70" t="s">
        <v>31</v>
      </c>
      <c r="G35" s="70" t="s">
        <v>36</v>
      </c>
      <c r="H35" s="70" t="s">
        <v>53</v>
      </c>
      <c r="I35" s="70" t="s">
        <v>47</v>
      </c>
      <c r="J35" s="70" t="s">
        <v>22</v>
      </c>
      <c r="K35" s="32" t="s">
        <v>37</v>
      </c>
      <c r="L35" s="31">
        <v>500</v>
      </c>
      <c r="M35" s="72">
        <f>SUM(L35:L44)</f>
        <v>10150</v>
      </c>
      <c r="N35" s="73">
        <v>0.13270000000000001</v>
      </c>
      <c r="O35" s="42"/>
      <c r="P35" s="49">
        <f>SUM(O35:O44)</f>
        <v>0</v>
      </c>
      <c r="Q35" s="51"/>
    </row>
    <row r="36" spans="1:17" s="24" customFormat="1" ht="75.75" customHeight="1" x14ac:dyDescent="0.25">
      <c r="A36" s="70"/>
      <c r="B36" s="71"/>
      <c r="C36" s="67" t="s">
        <v>161</v>
      </c>
      <c r="D36" s="70" t="s">
        <v>91</v>
      </c>
      <c r="E36" s="70"/>
      <c r="F36" s="70"/>
      <c r="G36" s="70"/>
      <c r="H36" s="70"/>
      <c r="I36" s="70"/>
      <c r="J36" s="70"/>
      <c r="K36" s="32" t="s">
        <v>157</v>
      </c>
      <c r="L36" s="31">
        <v>1200</v>
      </c>
      <c r="M36" s="72"/>
      <c r="N36" s="73"/>
      <c r="O36" s="42"/>
      <c r="P36" s="59"/>
      <c r="Q36" s="60"/>
    </row>
    <row r="37" spans="1:17" s="24" customFormat="1" ht="32.25" customHeight="1" x14ac:dyDescent="0.25">
      <c r="A37" s="70"/>
      <c r="B37" s="71"/>
      <c r="C37" s="67"/>
      <c r="D37" s="70"/>
      <c r="E37" s="70"/>
      <c r="F37" s="70"/>
      <c r="G37" s="70"/>
      <c r="H37" s="70"/>
      <c r="I37" s="70"/>
      <c r="J37" s="70"/>
      <c r="K37" s="32" t="s">
        <v>159</v>
      </c>
      <c r="L37" s="31">
        <v>1600</v>
      </c>
      <c r="M37" s="72"/>
      <c r="N37" s="73"/>
      <c r="O37" s="42"/>
      <c r="P37" s="59"/>
      <c r="Q37" s="60"/>
    </row>
    <row r="38" spans="1:17" s="24" customFormat="1" ht="47.25" x14ac:dyDescent="0.25">
      <c r="A38" s="70"/>
      <c r="B38" s="71"/>
      <c r="C38" s="22" t="s">
        <v>145</v>
      </c>
      <c r="D38" s="33" t="s">
        <v>146</v>
      </c>
      <c r="E38" s="70"/>
      <c r="F38" s="70"/>
      <c r="G38" s="70"/>
      <c r="H38" s="70"/>
      <c r="I38" s="70"/>
      <c r="J38" s="70"/>
      <c r="K38" s="32" t="s">
        <v>172</v>
      </c>
      <c r="L38" s="31">
        <v>800</v>
      </c>
      <c r="M38" s="72"/>
      <c r="N38" s="73"/>
      <c r="O38" s="42"/>
      <c r="P38" s="59"/>
      <c r="Q38" s="60"/>
    </row>
    <row r="39" spans="1:17" s="24" customFormat="1" ht="56.25" customHeight="1" x14ac:dyDescent="0.25">
      <c r="A39" s="70"/>
      <c r="B39" s="71"/>
      <c r="C39" s="70" t="s">
        <v>107</v>
      </c>
      <c r="D39" s="70"/>
      <c r="E39" s="70"/>
      <c r="F39" s="70"/>
      <c r="G39" s="70"/>
      <c r="H39" s="70"/>
      <c r="I39" s="70"/>
      <c r="J39" s="70"/>
      <c r="K39" s="32" t="s">
        <v>158</v>
      </c>
      <c r="L39" s="31">
        <v>1500</v>
      </c>
      <c r="M39" s="72"/>
      <c r="N39" s="73"/>
      <c r="O39" s="42"/>
      <c r="P39" s="59"/>
      <c r="Q39" s="60"/>
    </row>
    <row r="40" spans="1:17" s="24" customFormat="1" ht="70.5" customHeight="1" x14ac:dyDescent="0.25">
      <c r="A40" s="70"/>
      <c r="B40" s="71"/>
      <c r="C40" s="70"/>
      <c r="D40" s="70"/>
      <c r="E40" s="70"/>
      <c r="F40" s="70"/>
      <c r="G40" s="70"/>
      <c r="H40" s="70"/>
      <c r="I40" s="70"/>
      <c r="J40" s="70"/>
      <c r="K40" s="32" t="s">
        <v>170</v>
      </c>
      <c r="L40" s="31">
        <v>630</v>
      </c>
      <c r="M40" s="72"/>
      <c r="N40" s="73"/>
      <c r="O40" s="42"/>
      <c r="P40" s="59"/>
      <c r="Q40" s="60"/>
    </row>
    <row r="41" spans="1:17" s="24" customFormat="1" ht="70.5" customHeight="1" x14ac:dyDescent="0.25">
      <c r="A41" s="70"/>
      <c r="B41" s="71"/>
      <c r="C41" s="70"/>
      <c r="D41" s="70"/>
      <c r="E41" s="70"/>
      <c r="F41" s="70"/>
      <c r="G41" s="70"/>
      <c r="H41" s="70"/>
      <c r="I41" s="70"/>
      <c r="J41" s="70"/>
      <c r="K41" s="32" t="s">
        <v>92</v>
      </c>
      <c r="L41" s="31">
        <v>1080</v>
      </c>
      <c r="M41" s="72"/>
      <c r="N41" s="73"/>
      <c r="O41" s="42"/>
      <c r="P41" s="59"/>
      <c r="Q41" s="60"/>
    </row>
    <row r="42" spans="1:17" s="24" customFormat="1" ht="66" customHeight="1" x14ac:dyDescent="0.25">
      <c r="A42" s="70"/>
      <c r="B42" s="71"/>
      <c r="C42" s="70"/>
      <c r="D42" s="70"/>
      <c r="E42" s="70"/>
      <c r="F42" s="70"/>
      <c r="G42" s="70"/>
      <c r="H42" s="70"/>
      <c r="I42" s="70"/>
      <c r="J42" s="70"/>
      <c r="K42" s="32" t="s">
        <v>160</v>
      </c>
      <c r="L42" s="31">
        <v>1800</v>
      </c>
      <c r="M42" s="72"/>
      <c r="N42" s="73"/>
      <c r="O42" s="42"/>
      <c r="P42" s="59"/>
      <c r="Q42" s="60"/>
    </row>
    <row r="43" spans="1:17" s="24" customFormat="1" ht="57.75" customHeight="1" x14ac:dyDescent="0.25">
      <c r="A43" s="70"/>
      <c r="B43" s="71"/>
      <c r="C43" s="70"/>
      <c r="D43" s="70"/>
      <c r="E43" s="70"/>
      <c r="F43" s="70"/>
      <c r="G43" s="70"/>
      <c r="H43" s="70"/>
      <c r="I43" s="70"/>
      <c r="J43" s="70"/>
      <c r="K43" s="32" t="s">
        <v>93</v>
      </c>
      <c r="L43" s="31">
        <v>300</v>
      </c>
      <c r="M43" s="72"/>
      <c r="N43" s="73"/>
      <c r="O43" s="42"/>
      <c r="P43" s="59"/>
      <c r="Q43" s="60"/>
    </row>
    <row r="44" spans="1:17" s="24" customFormat="1" ht="69.75" customHeight="1" x14ac:dyDescent="0.25">
      <c r="A44" s="70"/>
      <c r="B44" s="71"/>
      <c r="C44" s="70"/>
      <c r="D44" s="70"/>
      <c r="E44" s="70"/>
      <c r="F44" s="70"/>
      <c r="G44" s="70"/>
      <c r="H44" s="70"/>
      <c r="I44" s="70"/>
      <c r="J44" s="70"/>
      <c r="K44" s="32" t="s">
        <v>171</v>
      </c>
      <c r="L44" s="31">
        <v>740</v>
      </c>
      <c r="M44" s="72"/>
      <c r="N44" s="73"/>
      <c r="O44" s="42"/>
      <c r="P44" s="50"/>
      <c r="Q44" s="52"/>
    </row>
    <row r="45" spans="1:17" s="24" customFormat="1" ht="114" customHeight="1" x14ac:dyDescent="0.25">
      <c r="A45" s="70" t="s">
        <v>69</v>
      </c>
      <c r="B45" s="71" t="s">
        <v>80</v>
      </c>
      <c r="C45" s="29" t="s">
        <v>109</v>
      </c>
      <c r="D45" s="68" t="s">
        <v>148</v>
      </c>
      <c r="E45" s="68" t="s">
        <v>149</v>
      </c>
      <c r="F45" s="70" t="s">
        <v>39</v>
      </c>
      <c r="G45" s="70" t="s">
        <v>40</v>
      </c>
      <c r="H45" s="70" t="s">
        <v>54</v>
      </c>
      <c r="I45" s="70" t="s">
        <v>48</v>
      </c>
      <c r="J45" s="70" t="s">
        <v>20</v>
      </c>
      <c r="K45" s="32" t="s">
        <v>89</v>
      </c>
      <c r="L45" s="31">
        <v>6000</v>
      </c>
      <c r="M45" s="72">
        <f>SUM(L45:L49)</f>
        <v>18000</v>
      </c>
      <c r="N45" s="73">
        <v>0.23530000000000001</v>
      </c>
      <c r="O45" s="42"/>
      <c r="P45" s="49">
        <f>SUM(O45:O49)</f>
        <v>0</v>
      </c>
      <c r="Q45" s="51"/>
    </row>
    <row r="46" spans="1:17" s="24" customFormat="1" ht="96" customHeight="1" x14ac:dyDescent="0.25">
      <c r="A46" s="70"/>
      <c r="B46" s="71"/>
      <c r="C46" s="29" t="s">
        <v>131</v>
      </c>
      <c r="D46" s="68"/>
      <c r="E46" s="68"/>
      <c r="F46" s="70"/>
      <c r="G46" s="70"/>
      <c r="H46" s="70"/>
      <c r="I46" s="70"/>
      <c r="J46" s="70"/>
      <c r="K46" s="32" t="s">
        <v>38</v>
      </c>
      <c r="L46" s="31">
        <v>12000</v>
      </c>
      <c r="M46" s="72"/>
      <c r="N46" s="73"/>
      <c r="O46" s="42"/>
      <c r="P46" s="59"/>
      <c r="Q46" s="60"/>
    </row>
    <row r="47" spans="1:17" s="24" customFormat="1" ht="94.5" x14ac:dyDescent="0.25">
      <c r="A47" s="70"/>
      <c r="B47" s="71"/>
      <c r="C47" s="29" t="s">
        <v>110</v>
      </c>
      <c r="D47" s="68"/>
      <c r="E47" s="68"/>
      <c r="F47" s="70"/>
      <c r="G47" s="70"/>
      <c r="H47" s="70"/>
      <c r="I47" s="70"/>
      <c r="J47" s="70"/>
      <c r="K47" s="74" t="s">
        <v>162</v>
      </c>
      <c r="L47" s="72">
        <v>0</v>
      </c>
      <c r="M47" s="72"/>
      <c r="N47" s="73"/>
      <c r="O47" s="49"/>
      <c r="P47" s="59"/>
      <c r="Q47" s="60"/>
    </row>
    <row r="48" spans="1:17" s="24" customFormat="1" ht="47.25" x14ac:dyDescent="0.25">
      <c r="A48" s="70"/>
      <c r="B48" s="71"/>
      <c r="C48" s="29" t="s">
        <v>111</v>
      </c>
      <c r="D48" s="68"/>
      <c r="E48" s="68"/>
      <c r="F48" s="70"/>
      <c r="G48" s="70"/>
      <c r="H48" s="70"/>
      <c r="I48" s="70"/>
      <c r="J48" s="70"/>
      <c r="K48" s="74"/>
      <c r="L48" s="72"/>
      <c r="M48" s="72"/>
      <c r="N48" s="73"/>
      <c r="O48" s="59"/>
      <c r="P48" s="59"/>
      <c r="Q48" s="60"/>
    </row>
    <row r="49" spans="1:17" s="24" customFormat="1" ht="30.75" customHeight="1" x14ac:dyDescent="0.25">
      <c r="A49" s="70"/>
      <c r="B49" s="71"/>
      <c r="C49" s="37" t="s">
        <v>107</v>
      </c>
      <c r="D49" s="68"/>
      <c r="E49" s="68"/>
      <c r="F49" s="70"/>
      <c r="G49" s="70"/>
      <c r="H49" s="70"/>
      <c r="I49" s="70"/>
      <c r="J49" s="70"/>
      <c r="K49" s="74"/>
      <c r="L49" s="72"/>
      <c r="M49" s="72"/>
      <c r="N49" s="73"/>
      <c r="O49" s="50"/>
      <c r="P49" s="50"/>
      <c r="Q49" s="52"/>
    </row>
    <row r="50" spans="1:17" s="24" customFormat="1" ht="67.5" customHeight="1" x14ac:dyDescent="0.25">
      <c r="A50" s="70" t="s">
        <v>70</v>
      </c>
      <c r="B50" s="74" t="s">
        <v>76</v>
      </c>
      <c r="C50" s="68" t="s">
        <v>112</v>
      </c>
      <c r="D50" s="68" t="s">
        <v>99</v>
      </c>
      <c r="E50" s="68" t="s">
        <v>77</v>
      </c>
      <c r="F50" s="70" t="s">
        <v>39</v>
      </c>
      <c r="G50" s="70" t="s">
        <v>16</v>
      </c>
      <c r="H50" s="33" t="s">
        <v>17</v>
      </c>
      <c r="I50" s="70" t="s">
        <v>60</v>
      </c>
      <c r="J50" s="70" t="s">
        <v>20</v>
      </c>
      <c r="K50" s="71" t="s">
        <v>163</v>
      </c>
      <c r="L50" s="72">
        <v>15840</v>
      </c>
      <c r="M50" s="78">
        <f>SUM(L50:L52)</f>
        <v>15840</v>
      </c>
      <c r="N50" s="73">
        <v>0.20699999999999999</v>
      </c>
      <c r="O50" s="49">
        <v>4968</v>
      </c>
      <c r="P50" s="49">
        <f>SUM(O50:O52)</f>
        <v>4968</v>
      </c>
      <c r="Q50" s="51">
        <v>0.31359999999999999</v>
      </c>
    </row>
    <row r="51" spans="1:17" s="24" customFormat="1" ht="63.75" customHeight="1" x14ac:dyDescent="0.25">
      <c r="A51" s="70"/>
      <c r="B51" s="74"/>
      <c r="C51" s="68"/>
      <c r="D51" s="68"/>
      <c r="E51" s="68"/>
      <c r="F51" s="70"/>
      <c r="G51" s="70"/>
      <c r="H51" s="33" t="s">
        <v>18</v>
      </c>
      <c r="I51" s="70"/>
      <c r="J51" s="70"/>
      <c r="K51" s="71"/>
      <c r="L51" s="72"/>
      <c r="M51" s="78"/>
      <c r="N51" s="73"/>
      <c r="O51" s="59"/>
      <c r="P51" s="59"/>
      <c r="Q51" s="60"/>
    </row>
    <row r="52" spans="1:17" s="24" customFormat="1" ht="69" customHeight="1" x14ac:dyDescent="0.25">
      <c r="A52" s="70"/>
      <c r="B52" s="74"/>
      <c r="C52" s="68"/>
      <c r="D52" s="68"/>
      <c r="E52" s="68"/>
      <c r="F52" s="70"/>
      <c r="G52" s="38" t="s">
        <v>56</v>
      </c>
      <c r="H52" s="38" t="s">
        <v>59</v>
      </c>
      <c r="I52" s="38" t="s">
        <v>61</v>
      </c>
      <c r="J52" s="70"/>
      <c r="K52" s="71"/>
      <c r="L52" s="72"/>
      <c r="M52" s="78"/>
      <c r="N52" s="73"/>
      <c r="O52" s="50"/>
      <c r="P52" s="50"/>
      <c r="Q52" s="52"/>
    </row>
    <row r="53" spans="1:17" s="25" customFormat="1" ht="48.75" customHeight="1" x14ac:dyDescent="0.25">
      <c r="A53" s="70" t="s">
        <v>70</v>
      </c>
      <c r="B53" s="74" t="s">
        <v>114</v>
      </c>
      <c r="C53" s="29" t="s">
        <v>116</v>
      </c>
      <c r="D53" s="70" t="s">
        <v>96</v>
      </c>
      <c r="E53" s="68" t="s">
        <v>150</v>
      </c>
      <c r="F53" s="68" t="s">
        <v>113</v>
      </c>
      <c r="G53" s="68" t="s">
        <v>41</v>
      </c>
      <c r="H53" s="68" t="s">
        <v>55</v>
      </c>
      <c r="I53" s="68" t="s">
        <v>66</v>
      </c>
      <c r="J53" s="68" t="s">
        <v>20</v>
      </c>
      <c r="K53" s="74" t="s">
        <v>94</v>
      </c>
      <c r="L53" s="72">
        <v>15000</v>
      </c>
      <c r="M53" s="72">
        <f>SUM(L53:L54)</f>
        <v>15000</v>
      </c>
      <c r="N53" s="73">
        <v>0.1961</v>
      </c>
      <c r="O53" s="49"/>
      <c r="P53" s="49">
        <f>SUM(O53:O54)</f>
        <v>0</v>
      </c>
      <c r="Q53" s="51"/>
    </row>
    <row r="54" spans="1:17" s="24" customFormat="1" ht="237" customHeight="1" x14ac:dyDescent="0.25">
      <c r="A54" s="70"/>
      <c r="B54" s="74"/>
      <c r="C54" s="33" t="s">
        <v>115</v>
      </c>
      <c r="D54" s="70"/>
      <c r="E54" s="68"/>
      <c r="F54" s="68"/>
      <c r="G54" s="68"/>
      <c r="H54" s="68"/>
      <c r="I54" s="68"/>
      <c r="J54" s="68"/>
      <c r="K54" s="74"/>
      <c r="L54" s="72"/>
      <c r="M54" s="72"/>
      <c r="N54" s="73"/>
      <c r="O54" s="50"/>
      <c r="P54" s="50"/>
      <c r="Q54" s="52"/>
    </row>
    <row r="55" spans="1:17" s="21" customFormat="1" ht="32.25" customHeight="1" x14ac:dyDescent="0.25">
      <c r="A55" s="68" t="s">
        <v>15</v>
      </c>
      <c r="B55" s="74" t="s">
        <v>81</v>
      </c>
      <c r="C55" s="68" t="s">
        <v>117</v>
      </c>
      <c r="D55" s="68" t="s">
        <v>118</v>
      </c>
      <c r="E55" s="68" t="s">
        <v>119</v>
      </c>
      <c r="F55" s="68" t="s">
        <v>63</v>
      </c>
      <c r="G55" s="68" t="s">
        <v>125</v>
      </c>
      <c r="H55" s="68" t="s">
        <v>64</v>
      </c>
      <c r="I55" s="68" t="s">
        <v>90</v>
      </c>
      <c r="J55" s="68" t="s">
        <v>20</v>
      </c>
      <c r="K55" s="74" t="s">
        <v>19</v>
      </c>
      <c r="L55" s="72">
        <v>5000</v>
      </c>
      <c r="M55" s="72">
        <f>SUM(L55:L61)</f>
        <v>7200</v>
      </c>
      <c r="N55" s="73">
        <v>9.4E-2</v>
      </c>
      <c r="O55" s="47"/>
      <c r="P55" s="53">
        <f>SUM(O55:O61)</f>
        <v>0</v>
      </c>
      <c r="Q55" s="56"/>
    </row>
    <row r="56" spans="1:17" s="21" customFormat="1" ht="14.25" customHeight="1" x14ac:dyDescent="0.25">
      <c r="A56" s="68"/>
      <c r="B56" s="74"/>
      <c r="C56" s="68"/>
      <c r="D56" s="68"/>
      <c r="E56" s="68"/>
      <c r="F56" s="68"/>
      <c r="G56" s="68"/>
      <c r="H56" s="68"/>
      <c r="I56" s="68"/>
      <c r="J56" s="68"/>
      <c r="K56" s="74"/>
      <c r="L56" s="72"/>
      <c r="M56" s="72"/>
      <c r="N56" s="73"/>
      <c r="O56" s="53"/>
      <c r="P56" s="54"/>
      <c r="Q56" s="57"/>
    </row>
    <row r="57" spans="1:17" s="21" customFormat="1" ht="16.5" customHeight="1" x14ac:dyDescent="0.25">
      <c r="A57" s="68"/>
      <c r="B57" s="74"/>
      <c r="C57" s="68"/>
      <c r="D57" s="68"/>
      <c r="E57" s="68"/>
      <c r="F57" s="68"/>
      <c r="G57" s="68"/>
      <c r="H57" s="68"/>
      <c r="I57" s="68"/>
      <c r="J57" s="68"/>
      <c r="K57" s="74" t="s">
        <v>65</v>
      </c>
      <c r="L57" s="72">
        <v>2200</v>
      </c>
      <c r="M57" s="72"/>
      <c r="N57" s="73"/>
      <c r="O57" s="54"/>
      <c r="P57" s="54"/>
      <c r="Q57" s="57"/>
    </row>
    <row r="58" spans="1:17" s="21" customFormat="1" ht="15" customHeight="1" x14ac:dyDescent="0.25">
      <c r="A58" s="68"/>
      <c r="B58" s="74"/>
      <c r="C58" s="68"/>
      <c r="D58" s="68"/>
      <c r="E58" s="68"/>
      <c r="F58" s="68"/>
      <c r="G58" s="68"/>
      <c r="H58" s="68"/>
      <c r="I58" s="68"/>
      <c r="J58" s="68"/>
      <c r="K58" s="74"/>
      <c r="L58" s="72"/>
      <c r="M58" s="72"/>
      <c r="N58" s="73"/>
      <c r="O58" s="54"/>
      <c r="P58" s="54"/>
      <c r="Q58" s="57"/>
    </row>
    <row r="59" spans="1:17" s="21" customFormat="1" ht="24" customHeight="1" x14ac:dyDescent="0.25">
      <c r="A59" s="68"/>
      <c r="B59" s="74"/>
      <c r="C59" s="68"/>
      <c r="D59" s="68"/>
      <c r="E59" s="68"/>
      <c r="F59" s="68"/>
      <c r="G59" s="68"/>
      <c r="H59" s="68"/>
      <c r="I59" s="68"/>
      <c r="J59" s="68"/>
      <c r="K59" s="74"/>
      <c r="L59" s="72"/>
      <c r="M59" s="72"/>
      <c r="N59" s="73"/>
      <c r="O59" s="54"/>
      <c r="P59" s="54"/>
      <c r="Q59" s="57"/>
    </row>
    <row r="60" spans="1:17" s="21" customFormat="1" ht="92.25" customHeight="1" x14ac:dyDescent="0.25">
      <c r="A60" s="68"/>
      <c r="B60" s="74"/>
      <c r="C60" s="29" t="s">
        <v>164</v>
      </c>
      <c r="D60" s="29" t="s">
        <v>124</v>
      </c>
      <c r="E60" s="29" t="s">
        <v>119</v>
      </c>
      <c r="F60" s="29" t="s">
        <v>126</v>
      </c>
      <c r="G60" s="68"/>
      <c r="H60" s="68"/>
      <c r="I60" s="68"/>
      <c r="J60" s="68"/>
      <c r="K60" s="74"/>
      <c r="L60" s="72"/>
      <c r="M60" s="72"/>
      <c r="N60" s="73"/>
      <c r="O60" s="54"/>
      <c r="P60" s="54"/>
      <c r="Q60" s="57"/>
    </row>
    <row r="61" spans="1:17" s="21" customFormat="1" ht="97.5" customHeight="1" x14ac:dyDescent="0.25">
      <c r="A61" s="68"/>
      <c r="B61" s="74"/>
      <c r="C61" s="29" t="s">
        <v>165</v>
      </c>
      <c r="D61" s="29" t="s">
        <v>120</v>
      </c>
      <c r="E61" s="29" t="s">
        <v>121</v>
      </c>
      <c r="F61" s="29" t="s">
        <v>122</v>
      </c>
      <c r="G61" s="68"/>
      <c r="H61" s="68"/>
      <c r="I61" s="68"/>
      <c r="J61" s="68"/>
      <c r="K61" s="74"/>
      <c r="L61" s="72"/>
      <c r="M61" s="72"/>
      <c r="N61" s="73"/>
      <c r="O61" s="55"/>
      <c r="P61" s="55"/>
      <c r="Q61" s="58"/>
    </row>
    <row r="62" spans="1:17" s="20" customFormat="1" ht="250.5" customHeight="1" x14ac:dyDescent="0.25">
      <c r="A62" s="70" t="s">
        <v>70</v>
      </c>
      <c r="B62" s="74" t="s">
        <v>123</v>
      </c>
      <c r="C62" s="29" t="s">
        <v>129</v>
      </c>
      <c r="D62" s="68" t="s">
        <v>138</v>
      </c>
      <c r="E62" s="68" t="s">
        <v>128</v>
      </c>
      <c r="F62" s="68" t="s">
        <v>127</v>
      </c>
      <c r="G62" s="68" t="s">
        <v>151</v>
      </c>
      <c r="H62" s="68" t="s">
        <v>55</v>
      </c>
      <c r="I62" s="68" t="s">
        <v>130</v>
      </c>
      <c r="J62" s="68" t="s">
        <v>166</v>
      </c>
      <c r="K62" s="74" t="s">
        <v>169</v>
      </c>
      <c r="L62" s="72">
        <v>0</v>
      </c>
      <c r="M62" s="72">
        <v>0</v>
      </c>
      <c r="N62" s="73">
        <v>0</v>
      </c>
      <c r="O62" s="53"/>
      <c r="P62" s="53">
        <f>SUM(O62:O63)</f>
        <v>0</v>
      </c>
      <c r="Q62" s="56"/>
    </row>
    <row r="63" spans="1:17" s="20" customFormat="1" ht="24.75" customHeight="1" x14ac:dyDescent="0.25">
      <c r="A63" s="70"/>
      <c r="B63" s="74"/>
      <c r="C63" s="37" t="s">
        <v>107</v>
      </c>
      <c r="D63" s="68"/>
      <c r="E63" s="68"/>
      <c r="F63" s="68"/>
      <c r="G63" s="68"/>
      <c r="H63" s="68"/>
      <c r="I63" s="68"/>
      <c r="J63" s="68"/>
      <c r="K63" s="74"/>
      <c r="L63" s="72"/>
      <c r="M63" s="72"/>
      <c r="N63" s="73"/>
      <c r="O63" s="55"/>
      <c r="P63" s="55"/>
      <c r="Q63" s="58"/>
    </row>
    <row r="64" spans="1:17" x14ac:dyDescent="0.25">
      <c r="A64" s="84" t="s">
        <v>5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5208</v>
      </c>
      <c r="P64" s="45">
        <f>SUM(P12:P63)</f>
        <v>5208</v>
      </c>
      <c r="Q64" s="46">
        <v>6.8099999999999994E-2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82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82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82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82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82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82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2021-07-12T16:43:37Z</cp:lastPrinted>
  <dcterms:created xsi:type="dcterms:W3CDTF">2016-10-19T13:11:49Z</dcterms:created>
  <dcterms:modified xsi:type="dcterms:W3CDTF">2021-11-24T17:29:27Z</dcterms:modified>
</cp:coreProperties>
</file>