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"/>
    </mc:Choice>
  </mc:AlternateContent>
  <xr:revisionPtr revIDLastSave="0" documentId="13_ncr:1_{561CABFA-2120-429C-9C58-AF60E07CD105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N97" i="1" l="1"/>
  <c r="M91" i="1" l="1"/>
  <c r="M12" i="1" l="1"/>
  <c r="L97" i="1" l="1"/>
  <c r="M84" i="1"/>
  <c r="M78" i="1"/>
  <c r="M72" i="1"/>
  <c r="M63" i="1"/>
  <c r="M52" i="1"/>
  <c r="M45" i="1"/>
  <c r="M38" i="1"/>
  <c r="M31" i="1"/>
  <c r="M58" i="1"/>
  <c r="M68" i="1"/>
  <c r="M26" i="1"/>
  <c r="M97" i="1" l="1"/>
</calcChain>
</file>

<file path=xl/sharedStrings.xml><?xml version="1.0" encoding="utf-8"?>
<sst xmlns="http://schemas.openxmlformats.org/spreadsheetml/2006/main" count="347" uniqueCount="186">
  <si>
    <t>Liderança</t>
  </si>
  <si>
    <t>Recursos Necessários</t>
  </si>
  <si>
    <t>% Por Ação</t>
  </si>
  <si>
    <t>Total por Ação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</si>
  <si>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</si>
  <si>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</si>
  <si>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</si>
  <si>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</si>
  <si>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</si>
  <si>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</si>
  <si>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</si>
  <si>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</si>
  <si>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</si>
  <si>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Fiscalização</t>
  </si>
  <si>
    <t>sociedade civil</t>
  </si>
  <si>
    <t>cliente - PJ</t>
  </si>
  <si>
    <t>1º ao 4º trimestre</t>
  </si>
  <si>
    <t>Mais acessível e transparente; mais atuante; mais fiscalizador; mais orientador; mais próximo e conectado com Nutricionistas</t>
  </si>
  <si>
    <t xml:space="preserve">nutricionista                 </t>
  </si>
  <si>
    <t>1º semestre</t>
  </si>
  <si>
    <t>não dar conta das responsabilidades</t>
  </si>
  <si>
    <t>codigo de ética</t>
  </si>
  <si>
    <t>não ser um bom profissional</t>
  </si>
  <si>
    <t>experiência</t>
  </si>
  <si>
    <t>ser reconhecido no mercado de trabalho</t>
  </si>
  <si>
    <t>valorização profissional</t>
  </si>
  <si>
    <t>morosidade</t>
  </si>
  <si>
    <t>credibilidade</t>
  </si>
  <si>
    <t>desinformação</t>
  </si>
  <si>
    <t>informações seguras e corretas</t>
  </si>
  <si>
    <t>fiscalização efetiva com qualidade, quantidade e agilidade</t>
  </si>
  <si>
    <t>impedir exercício dos profissionais ilegais (maus profissionais)</t>
  </si>
  <si>
    <t>colaboradores</t>
  </si>
  <si>
    <t>Divulgar ações de fiscalização</t>
  </si>
  <si>
    <t xml:space="preserve">Gerar ações para orientação do profissional </t>
  </si>
  <si>
    <t>Participar de ações intregradas com o grupo de agentes fiscais das demais profissões regulamentadas</t>
  </si>
  <si>
    <t>Mais ágil; mais articulador; mais fiscalizador; mais orientador</t>
  </si>
  <si>
    <t>pagamento</t>
  </si>
  <si>
    <t>falta de recursos humanos</t>
  </si>
  <si>
    <t xml:space="preserve">anseio de fazer e não dar conta ou não ter condições </t>
  </si>
  <si>
    <t>não atender as expectativas da gestão e público externo</t>
  </si>
  <si>
    <t>reconhecimento da gestão</t>
  </si>
  <si>
    <t>Tessa</t>
  </si>
  <si>
    <t>sem despesa</t>
  </si>
  <si>
    <t>Mais acessível e transparente; mais ágil; mais orientador; mais articulado; mais proximo e concetado aos Nutricionistas e TND</t>
  </si>
  <si>
    <t>TND</t>
  </si>
  <si>
    <t>exposição excessiva em redes sociais</t>
  </si>
  <si>
    <t>falta de apoio legal</t>
  </si>
  <si>
    <t>indiferença x nutricionista</t>
  </si>
  <si>
    <t>fazer parte do CRN-2</t>
  </si>
  <si>
    <t>valorização do trabalho/profissão</t>
  </si>
  <si>
    <t>reconhecimento do trabalho</t>
  </si>
  <si>
    <t>esclarecimento para a Sociedade da função/papel da nutricionista</t>
  </si>
  <si>
    <t>Mais integrador; mais articulador; mais atuante; mais fiscalizador</t>
  </si>
  <si>
    <t>despesas previstas nas visitas fiscais</t>
  </si>
  <si>
    <t>Desenvolver material educativo para nutricionistas e Pessoas Juridica</t>
  </si>
  <si>
    <t>Otimizar os agendamentas das visitas fiscais e apoio adminitrativo e jurídico</t>
  </si>
  <si>
    <t>Mais acessível e transparente; mais ágil; mais orientador; mais atuante; mais fiscalizador; mais articulador; mais integrado; mais moderno e tecnológico; mais proximo e concetado aos Nutricionistas e TND</t>
  </si>
  <si>
    <t>falta de reconhecimento</t>
  </si>
  <si>
    <t>falta de organização e planejamento</t>
  </si>
  <si>
    <t>falta de informação técnica</t>
  </si>
  <si>
    <t>equipe com melhores condições de realizar as demandas</t>
  </si>
  <si>
    <t>palestrantes (6)</t>
  </si>
  <si>
    <t>passagem terrestre</t>
  </si>
  <si>
    <t>ajuda de deslocamento (colaborador) -3</t>
  </si>
  <si>
    <t>diária (colaborador) -3</t>
  </si>
  <si>
    <t>Mais orientador; mais moderno e tecnológico; mais próximo e concectado aos Nutricionistas</t>
  </si>
  <si>
    <t>Impedir o exercício dos profissionais ilegais (maus profissionais)</t>
  </si>
  <si>
    <t>Mais ágil; mais fiscalizador; mais atuante</t>
  </si>
  <si>
    <t>Participar do IX Seminário de Fiscalização dos CRNs da Região Sul</t>
  </si>
  <si>
    <t>passagem terrestre - SM</t>
  </si>
  <si>
    <t>ajuda de deslocamento (conselheiro)</t>
  </si>
  <si>
    <t>Atualizar imagem e ampliar a ação do Selo de Qualidade Para Serviços de Alimentação</t>
  </si>
  <si>
    <t>segurança dos alimentos</t>
  </si>
  <si>
    <t>maior inserção no mercado de trabalho</t>
  </si>
  <si>
    <t>Mais fiscalizador; mais atuante; mais próximo e concetado com Nutricionistas e TND; mais integrado; mais orientador</t>
  </si>
  <si>
    <t>moldura para selo</t>
  </si>
  <si>
    <t>Mais integrado; mais orientador; mais proximo e conectado com o Nutricionista e TND; mais articulado</t>
  </si>
  <si>
    <t>setembro</t>
  </si>
  <si>
    <t>código de Ética</t>
  </si>
  <si>
    <t>Inferioridade</t>
  </si>
  <si>
    <t>encontra melhores profissionais</t>
  </si>
  <si>
    <t>apoio do CRN</t>
  </si>
  <si>
    <t>saúde</t>
  </si>
  <si>
    <t xml:space="preserve">Glaube      </t>
  </si>
  <si>
    <t>ajuda de deslocamento (conselheiro) -4</t>
  </si>
  <si>
    <t>ajuda de deslocamento (funcionário) - 7</t>
  </si>
  <si>
    <t xml:space="preserve">ter retorno positivo da categoria acerca do universo participativo </t>
  </si>
  <si>
    <t>Mais atuante; mais ágil; mais fiscalizador; mais integrador</t>
  </si>
  <si>
    <t>doenças</t>
  </si>
  <si>
    <t>Glaube e Rosangela</t>
  </si>
  <si>
    <t>passagem terrestre - 4</t>
  </si>
  <si>
    <t>Total</t>
  </si>
  <si>
    <t>Como mede?</t>
  </si>
  <si>
    <t>Promover os encontros</t>
  </si>
  <si>
    <t xml:space="preserve">Ação Operacional </t>
  </si>
  <si>
    <t>Material Educativo Pronto</t>
  </si>
  <si>
    <t>Reduzir nº de processos infracionais</t>
  </si>
  <si>
    <t>Desenvolvimento Técnico dos Fiscais e Benchmark</t>
  </si>
  <si>
    <t>Evento realizado</t>
  </si>
  <si>
    <t>Realizar Pesquisa de Satisfação</t>
  </si>
  <si>
    <t>Imprimir selos</t>
  </si>
  <si>
    <t>Fazer o registro ou encerrar o processo das PJ</t>
  </si>
  <si>
    <t>Concluir processos de inscrição de PJ que estão pendentes de registro</t>
  </si>
  <si>
    <t>Publicações de orientações ao profissional - 2 ao mês</t>
  </si>
  <si>
    <t>Publicações de ações de fiscalização 2 ao mês</t>
  </si>
  <si>
    <t>Realizar ação integrada</t>
  </si>
  <si>
    <t>Registrar</t>
  </si>
  <si>
    <t>Qualificar e atualizar o setor de fiscalização interno</t>
  </si>
  <si>
    <t>Lista de Presença</t>
  </si>
  <si>
    <t>Entregar Certificados</t>
  </si>
  <si>
    <t>Prevenir e reduzir as denúncias</t>
  </si>
  <si>
    <t>Contratar mais um estagiário (jurídico)</t>
  </si>
  <si>
    <t>Registro e Relatório</t>
  </si>
  <si>
    <t>Visibilidade dos profissionais da nutrição junto aos  Gestores Públicos e Privados.</t>
  </si>
  <si>
    <t>Planejamento e Organização do Encontro de Fiscalização Região Sul (local, pauta e temas)</t>
  </si>
  <si>
    <t>Conforme demanda formal</t>
  </si>
  <si>
    <t>Divulgação na mídia e redes sociais</t>
  </si>
  <si>
    <t xml:space="preserve"> Pesquisa de satisfação - 70%</t>
  </si>
  <si>
    <t>Sediar o Encontro de Fiscalização da Região Sul junto com o CFN</t>
  </si>
  <si>
    <t>suprimento fiscalização e locação de transporte terrestre</t>
  </si>
  <si>
    <t>Nº colaboradores atingidos - 100%</t>
  </si>
  <si>
    <t>Nº de acompanhamento dos processos judiciais</t>
  </si>
  <si>
    <t xml:space="preserve">Nº denúncias acolhidas e encaminhadas </t>
  </si>
  <si>
    <t>Nº de denúncias 2020 x nº de denúncias 2019</t>
  </si>
  <si>
    <t>Nº de denúncias 2020 / nº de denúncias 2019</t>
  </si>
  <si>
    <t>Reduzir nº de denúncias</t>
  </si>
  <si>
    <t>Nº de capacitações realizadas</t>
  </si>
  <si>
    <t>2 Publicações  mês x visualizações</t>
  </si>
  <si>
    <t>Nº requerimentos concluídos x nº requerimentos pendentes - 100%</t>
  </si>
  <si>
    <t>Nº RVTs aplicados</t>
  </si>
  <si>
    <t>Nº atividades geradas pelas visitas</t>
  </si>
  <si>
    <t>Nº visitas realizadas /programadas - 90%</t>
  </si>
  <si>
    <t>Os processos devem ser concluídos no prazo de validade do alvará</t>
  </si>
  <si>
    <t>Registro do Encontro</t>
  </si>
  <si>
    <t>1 Ação intregrada anual</t>
  </si>
  <si>
    <t>Termo de visita</t>
  </si>
  <si>
    <t>Nº de RVTs</t>
  </si>
  <si>
    <t>Nº de procesos registrados ou encerrados</t>
  </si>
  <si>
    <t>Formulário de denúncias</t>
  </si>
  <si>
    <t>Processo infracional</t>
  </si>
  <si>
    <t>Nº de encaminhamentos</t>
  </si>
  <si>
    <t>Nº de processos acompanhados</t>
  </si>
  <si>
    <t>4 Visitas</t>
  </si>
  <si>
    <t>Nº de solicitações de selos</t>
  </si>
  <si>
    <t>Nº de selos entregues</t>
  </si>
  <si>
    <t>2/2 meses</t>
  </si>
  <si>
    <t>Nº de Selos solicitados</t>
  </si>
  <si>
    <t xml:space="preserve">Realizar 1400 visitas fiscais </t>
  </si>
  <si>
    <t>Realizar 10% (140) das visitas fiscais na modalidade de  televisitas</t>
  </si>
  <si>
    <t xml:space="preserve">Querino (Coord. Fiscalização)  </t>
  </si>
  <si>
    <t>Realizar 5% (70) das visitas fiscais em ILPI's (preferencialmente presenciais)*</t>
  </si>
  <si>
    <t>*Em função da permanência da pandemia COVID-19, as visitas poderão ser realizadas na modalidade de televisitas</t>
  </si>
  <si>
    <t>Realizar 5% (70) das visitas fiscais em Consultórios de Nutrição (preferencialmente presenciais)*</t>
  </si>
  <si>
    <t>Realizar 1.120 visitas fiscais (preferencialmente presenciais)*</t>
  </si>
  <si>
    <t xml:space="preserve">Nº visitas espontâneas - 112 </t>
  </si>
  <si>
    <t>Nº de documentos oriúndos de visita fiscal analisados  dentro do prazo de 30 dias após a data de protocolo/nº de solicitações em visita - 70%</t>
  </si>
  <si>
    <t>Nº de visualizações, curtidas, comentários, compartilhamentos e arquivamentos.</t>
  </si>
  <si>
    <t>Maiele/Graciana</t>
  </si>
  <si>
    <t xml:space="preserve">Glaube                          Querino </t>
  </si>
  <si>
    <t>Glaube                         Querino</t>
  </si>
  <si>
    <t>Valores (considerar mais fiscais)</t>
  </si>
  <si>
    <t>Qualificar e atualizar o setor de fiscalização externo (presenciais e online</t>
  </si>
  <si>
    <t>Realizar inscrições nas capacitações externas (presenciais e online)</t>
  </si>
  <si>
    <t>Desenvolver material digital - discriminar semelhante a comissão de ética</t>
  </si>
  <si>
    <t>Leila Ghizzoni</t>
  </si>
  <si>
    <t>estagiários - 1 nível médio e 2 nível superior (Nutrição e Direito)</t>
  </si>
  <si>
    <t>passagem aérea - 10 FLN (6 nutricionistas fiscais, 2 conselheiros, Coordenação Técnica e Coordenação de Fiscalização)</t>
  </si>
  <si>
    <t>diária (funcionário) - 8</t>
  </si>
  <si>
    <t>Glaube                     Querino</t>
  </si>
  <si>
    <t>Criar visitas e ações de comunicação, concientização e reconhecimento dos profissionais da nutrição junto aos  Gestores Públicos e Privados.</t>
  </si>
  <si>
    <t>Campanha e Visitas (Secretarias de Saúde, Educação e Assistência Social)</t>
  </si>
  <si>
    <t>locação de sala e coffee</t>
  </si>
  <si>
    <t>Distribuir novos Selos</t>
  </si>
  <si>
    <t>Ivete Dorneles</t>
  </si>
  <si>
    <t>Elaborar projeto - campanha de divulgação em mídias eletrônicas (Fiscalização e Ccom)</t>
  </si>
  <si>
    <t>PLANO DE AÇÃO E METAS 2021</t>
  </si>
  <si>
    <t>inscrição - R$ 800,00 por fiscal x 7</t>
  </si>
  <si>
    <t>inscrição - R$ 200,00 por asssistente administrativo x 3</t>
  </si>
  <si>
    <t>diária (conselheiro) 1 diária e 1/2 x 2 conselheiros</t>
  </si>
  <si>
    <t>ajuda de deslocamento  (2 conselheiro)</t>
  </si>
  <si>
    <t xml:space="preserve">ajuda de deslocamento (8 funcionário) </t>
  </si>
  <si>
    <t>passagem terrestre - Caxias - 11 (Porto Alegre)</t>
  </si>
  <si>
    <t>diária (funcionário) - 7</t>
  </si>
  <si>
    <t>diária (conselheiro) 2 cons 1d.  - 2 cons. 1/2 diaria</t>
  </si>
  <si>
    <t>diária (conselheiro) 2 cons 1 + 1/2d.  - 2 cons. 1/2 diaria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</si>
</sst>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10" fontId="2" fillId="2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0</xdr:rowOff>
    </xdr:from>
    <xdr:to>
      <xdr:col>1</xdr:col>
      <xdr:colOff>495301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200025"/>
          <a:ext cx="1857374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O138"/>
  <sheetViews>
    <sheetView tabSelected="1" topLeftCell="A94" zoomScale="71" zoomScaleNormal="71" workbookViewId="0">
      <selection activeCell="G15" sqref="G15:G17"/>
    </sheetView>
  </sheetViews>
  <sheetFormatPr defaultRowHeight="15.75" x14ac:dyDescent="0.25"/>
  <cols>
    <col min="1" max="1" width="20.42578125" style="11" customWidth="1"/>
    <col min="2" max="2" width="18.5703125" style="5" customWidth="1"/>
    <col min="3" max="3" width="18.28515625" style="5" customWidth="1"/>
    <col min="4" max="4" width="27.140625" style="5" customWidth="1"/>
    <col min="5" max="5" width="19.42578125" style="5" customWidth="1"/>
    <col min="6" max="6" width="17" style="5" customWidth="1"/>
    <col min="7" max="7" width="22.85546875" style="5" customWidth="1"/>
    <col min="8" max="8" width="21.7109375" style="5" customWidth="1"/>
    <col min="9" max="9" width="21.42578125" style="5" customWidth="1"/>
    <col min="10" max="10" width="13.7109375" style="5" customWidth="1"/>
    <col min="11" max="11" width="30.140625" style="5" customWidth="1"/>
    <col min="12" max="12" width="16.140625" style="5" customWidth="1"/>
    <col min="13" max="13" width="15.42578125" style="5" customWidth="1"/>
    <col min="14" max="14" width="17.42578125" style="5" customWidth="1"/>
    <col min="15" max="16384" width="9.140625" style="5"/>
  </cols>
  <sheetData>
    <row r="3" spans="1:15" ht="18.75" x14ac:dyDescent="0.3">
      <c r="D3" s="34" t="s">
        <v>176</v>
      </c>
      <c r="E3" s="34"/>
      <c r="F3" s="34"/>
      <c r="G3" s="34"/>
      <c r="H3" s="34"/>
      <c r="I3" s="34"/>
      <c r="J3" s="34"/>
      <c r="K3" s="34"/>
      <c r="L3" s="34"/>
      <c r="M3" s="10"/>
      <c r="N3" s="10"/>
    </row>
    <row r="6" spans="1:15" s="14" customFormat="1" ht="15" x14ac:dyDescent="0.25">
      <c r="A6" s="35" t="s">
        <v>12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5" s="14" customFormat="1" ht="15" x14ac:dyDescent="0.25">
      <c r="A7" s="35" t="s">
        <v>10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15"/>
    </row>
    <row r="9" spans="1:15" x14ac:dyDescent="0.25">
      <c r="A9" s="37" t="s">
        <v>13</v>
      </c>
      <c r="B9" s="37"/>
      <c r="C9" s="37"/>
      <c r="D9" s="37"/>
      <c r="E9" s="6"/>
    </row>
    <row r="10" spans="1:15" s="6" customFormat="1" x14ac:dyDescent="0.25"/>
    <row r="11" spans="1:15" ht="47.25" x14ac:dyDescent="0.25">
      <c r="A11" s="4" t="s">
        <v>4</v>
      </c>
      <c r="B11" s="4" t="s">
        <v>5</v>
      </c>
      <c r="C11" s="4" t="s">
        <v>95</v>
      </c>
      <c r="D11" s="4" t="s">
        <v>6</v>
      </c>
      <c r="E11" s="4" t="s">
        <v>93</v>
      </c>
      <c r="F11" s="4" t="s">
        <v>7</v>
      </c>
      <c r="G11" s="4" t="s">
        <v>11</v>
      </c>
      <c r="H11" s="4" t="s">
        <v>8</v>
      </c>
      <c r="I11" s="4" t="s">
        <v>9</v>
      </c>
      <c r="J11" s="4" t="s">
        <v>0</v>
      </c>
      <c r="K11" s="4" t="s">
        <v>1</v>
      </c>
      <c r="L11" s="9" t="s">
        <v>161</v>
      </c>
      <c r="M11" s="9" t="s">
        <v>3</v>
      </c>
      <c r="N11" s="9" t="s">
        <v>2</v>
      </c>
    </row>
    <row r="12" spans="1:15" ht="51" customHeight="1" x14ac:dyDescent="0.25">
      <c r="A12" s="38" t="s">
        <v>17</v>
      </c>
      <c r="B12" s="27" t="s">
        <v>148</v>
      </c>
      <c r="C12" s="27" t="s">
        <v>149</v>
      </c>
      <c r="D12" s="27" t="s">
        <v>132</v>
      </c>
      <c r="E12" s="24">
        <v>0.9</v>
      </c>
      <c r="F12" s="38" t="s">
        <v>16</v>
      </c>
      <c r="G12" s="38" t="s">
        <v>18</v>
      </c>
      <c r="H12" s="20" t="s">
        <v>20</v>
      </c>
      <c r="I12" s="20" t="s">
        <v>24</v>
      </c>
      <c r="J12" s="27" t="s">
        <v>150</v>
      </c>
      <c r="K12" s="42" t="s">
        <v>120</v>
      </c>
      <c r="L12" s="29">
        <v>60000</v>
      </c>
      <c r="M12" s="29">
        <f>SUM(L12:L25)</f>
        <v>60000</v>
      </c>
      <c r="N12" s="43">
        <v>0.45279999999999998</v>
      </c>
    </row>
    <row r="13" spans="1:15" ht="35.25" customHeight="1" x14ac:dyDescent="0.25">
      <c r="A13" s="38"/>
      <c r="B13" s="27"/>
      <c r="C13" s="27"/>
      <c r="D13" s="27"/>
      <c r="E13" s="27">
        <v>126</v>
      </c>
      <c r="F13" s="38"/>
      <c r="G13" s="38"/>
      <c r="H13" s="20" t="s">
        <v>21</v>
      </c>
      <c r="I13" s="20" t="s">
        <v>23</v>
      </c>
      <c r="J13" s="27"/>
      <c r="K13" s="42"/>
      <c r="L13" s="29"/>
      <c r="M13" s="29"/>
      <c r="N13" s="43"/>
    </row>
    <row r="14" spans="1:15" ht="34.5" customHeight="1" x14ac:dyDescent="0.25">
      <c r="A14" s="38"/>
      <c r="B14" s="27"/>
      <c r="C14" s="27"/>
      <c r="D14" s="27"/>
      <c r="E14" s="27"/>
      <c r="F14" s="38"/>
      <c r="G14" s="38"/>
      <c r="H14" s="20" t="s">
        <v>22</v>
      </c>
      <c r="I14" s="20" t="s">
        <v>25</v>
      </c>
      <c r="J14" s="27"/>
      <c r="K14" s="42"/>
      <c r="L14" s="29"/>
      <c r="M14" s="29"/>
      <c r="N14" s="43"/>
    </row>
    <row r="15" spans="1:15" ht="34.5" customHeight="1" x14ac:dyDescent="0.25">
      <c r="A15" s="38"/>
      <c r="B15" s="27"/>
      <c r="C15" s="27" t="s">
        <v>153</v>
      </c>
      <c r="D15" s="27" t="s">
        <v>132</v>
      </c>
      <c r="E15" s="24">
        <v>0.9</v>
      </c>
      <c r="F15" s="38"/>
      <c r="G15" s="38" t="s">
        <v>18</v>
      </c>
      <c r="H15" s="20" t="s">
        <v>20</v>
      </c>
      <c r="I15" s="20" t="s">
        <v>24</v>
      </c>
      <c r="J15" s="27"/>
      <c r="K15" s="42"/>
      <c r="L15" s="29"/>
      <c r="M15" s="29"/>
      <c r="N15" s="43"/>
    </row>
    <row r="16" spans="1:15" ht="34.5" customHeight="1" x14ac:dyDescent="0.25">
      <c r="A16" s="38"/>
      <c r="B16" s="27"/>
      <c r="C16" s="27"/>
      <c r="D16" s="27"/>
      <c r="E16" s="27">
        <v>63</v>
      </c>
      <c r="F16" s="38"/>
      <c r="G16" s="38"/>
      <c r="H16" s="20" t="s">
        <v>21</v>
      </c>
      <c r="I16" s="20" t="s">
        <v>23</v>
      </c>
      <c r="J16" s="27"/>
      <c r="K16" s="42"/>
      <c r="L16" s="29"/>
      <c r="M16" s="29"/>
      <c r="N16" s="43"/>
    </row>
    <row r="17" spans="1:14" ht="34.5" customHeight="1" x14ac:dyDescent="0.25">
      <c r="A17" s="38"/>
      <c r="B17" s="27"/>
      <c r="C17" s="27"/>
      <c r="D17" s="27"/>
      <c r="E17" s="27"/>
      <c r="F17" s="38"/>
      <c r="G17" s="38"/>
      <c r="H17" s="20" t="s">
        <v>22</v>
      </c>
      <c r="I17" s="20" t="s">
        <v>25</v>
      </c>
      <c r="J17" s="27"/>
      <c r="K17" s="42"/>
      <c r="L17" s="29"/>
      <c r="M17" s="29"/>
      <c r="N17" s="43"/>
    </row>
    <row r="18" spans="1:14" ht="34.5" customHeight="1" x14ac:dyDescent="0.25">
      <c r="A18" s="38"/>
      <c r="B18" s="27"/>
      <c r="C18" s="27" t="s">
        <v>151</v>
      </c>
      <c r="D18" s="27" t="s">
        <v>132</v>
      </c>
      <c r="E18" s="24">
        <v>0.9</v>
      </c>
      <c r="F18" s="38"/>
      <c r="G18" s="38" t="s">
        <v>18</v>
      </c>
      <c r="H18" s="20" t="s">
        <v>20</v>
      </c>
      <c r="I18" s="20" t="s">
        <v>24</v>
      </c>
      <c r="J18" s="27"/>
      <c r="K18" s="42"/>
      <c r="L18" s="29"/>
      <c r="M18" s="29"/>
      <c r="N18" s="43"/>
    </row>
    <row r="19" spans="1:14" ht="34.5" customHeight="1" x14ac:dyDescent="0.25">
      <c r="A19" s="38"/>
      <c r="B19" s="27"/>
      <c r="C19" s="27"/>
      <c r="D19" s="27"/>
      <c r="E19" s="27">
        <v>63</v>
      </c>
      <c r="F19" s="38"/>
      <c r="G19" s="38"/>
      <c r="H19" s="20" t="s">
        <v>21</v>
      </c>
      <c r="I19" s="20" t="s">
        <v>23</v>
      </c>
      <c r="J19" s="27"/>
      <c r="K19" s="42"/>
      <c r="L19" s="29"/>
      <c r="M19" s="29"/>
      <c r="N19" s="43"/>
    </row>
    <row r="20" spans="1:14" ht="34.5" customHeight="1" x14ac:dyDescent="0.25">
      <c r="A20" s="38"/>
      <c r="B20" s="27"/>
      <c r="C20" s="27"/>
      <c r="D20" s="27"/>
      <c r="E20" s="27"/>
      <c r="F20" s="38"/>
      <c r="G20" s="38"/>
      <c r="H20" s="20" t="s">
        <v>22</v>
      </c>
      <c r="I20" s="20" t="s">
        <v>25</v>
      </c>
      <c r="J20" s="27"/>
      <c r="K20" s="42"/>
      <c r="L20" s="29"/>
      <c r="M20" s="29"/>
      <c r="N20" s="43"/>
    </row>
    <row r="21" spans="1:14" ht="52.5" customHeight="1" x14ac:dyDescent="0.25">
      <c r="A21" s="38"/>
      <c r="B21" s="27"/>
      <c r="C21" s="28" t="s">
        <v>154</v>
      </c>
      <c r="D21" s="22" t="s">
        <v>131</v>
      </c>
      <c r="E21" s="23" t="s">
        <v>136</v>
      </c>
      <c r="F21" s="38"/>
      <c r="G21" s="38" t="s">
        <v>15</v>
      </c>
      <c r="H21" s="38" t="s">
        <v>26</v>
      </c>
      <c r="I21" s="38" t="s">
        <v>27</v>
      </c>
      <c r="J21" s="27"/>
      <c r="K21" s="42"/>
      <c r="L21" s="29"/>
      <c r="M21" s="29"/>
      <c r="N21" s="43"/>
    </row>
    <row r="22" spans="1:14" ht="52.5" customHeight="1" x14ac:dyDescent="0.25">
      <c r="A22" s="38"/>
      <c r="B22" s="27"/>
      <c r="C22" s="28"/>
      <c r="D22" s="22" t="s">
        <v>155</v>
      </c>
      <c r="E22" s="23">
        <v>112</v>
      </c>
      <c r="F22" s="38"/>
      <c r="G22" s="38"/>
      <c r="H22" s="38"/>
      <c r="I22" s="38"/>
      <c r="J22" s="27"/>
      <c r="K22" s="42"/>
      <c r="L22" s="29"/>
      <c r="M22" s="29"/>
      <c r="N22" s="43"/>
    </row>
    <row r="23" spans="1:14" ht="48" customHeight="1" x14ac:dyDescent="0.25">
      <c r="A23" s="38"/>
      <c r="B23" s="27"/>
      <c r="C23" s="28"/>
      <c r="D23" s="22" t="s">
        <v>130</v>
      </c>
      <c r="E23" s="23" t="s">
        <v>137</v>
      </c>
      <c r="F23" s="38"/>
      <c r="G23" s="38" t="s">
        <v>14</v>
      </c>
      <c r="H23" s="38" t="s">
        <v>28</v>
      </c>
      <c r="I23" s="20" t="s">
        <v>29</v>
      </c>
      <c r="J23" s="27"/>
      <c r="K23" s="42"/>
      <c r="L23" s="29"/>
      <c r="M23" s="29"/>
      <c r="N23" s="43"/>
    </row>
    <row r="24" spans="1:14" ht="69" customHeight="1" x14ac:dyDescent="0.25">
      <c r="A24" s="38"/>
      <c r="B24" s="27"/>
      <c r="C24" s="28"/>
      <c r="D24" s="27" t="s">
        <v>156</v>
      </c>
      <c r="E24" s="40">
        <v>0.7</v>
      </c>
      <c r="F24" s="38"/>
      <c r="G24" s="38"/>
      <c r="H24" s="38"/>
      <c r="I24" s="20" t="s">
        <v>31</v>
      </c>
      <c r="J24" s="27"/>
      <c r="K24" s="42"/>
      <c r="L24" s="29"/>
      <c r="M24" s="29"/>
      <c r="N24" s="43"/>
    </row>
    <row r="25" spans="1:14" ht="72.75" customHeight="1" x14ac:dyDescent="0.25">
      <c r="A25" s="38"/>
      <c r="B25" s="27"/>
      <c r="C25" s="28"/>
      <c r="D25" s="27"/>
      <c r="E25" s="27"/>
      <c r="F25" s="38"/>
      <c r="G25" s="38"/>
      <c r="H25" s="38"/>
      <c r="I25" s="20" t="s">
        <v>30</v>
      </c>
      <c r="J25" s="27"/>
      <c r="K25" s="42"/>
      <c r="L25" s="29"/>
      <c r="M25" s="29"/>
      <c r="N25" s="43"/>
    </row>
    <row r="26" spans="1:14" s="12" customFormat="1" ht="30.75" customHeight="1" x14ac:dyDescent="0.25">
      <c r="A26" s="38" t="s">
        <v>36</v>
      </c>
      <c r="B26" s="39" t="s">
        <v>103</v>
      </c>
      <c r="C26" s="27" t="s">
        <v>102</v>
      </c>
      <c r="D26" s="28" t="s">
        <v>129</v>
      </c>
      <c r="E26" s="40">
        <v>1</v>
      </c>
      <c r="F26" s="38" t="s">
        <v>19</v>
      </c>
      <c r="G26" s="38" t="s">
        <v>15</v>
      </c>
      <c r="H26" s="20" t="s">
        <v>37</v>
      </c>
      <c r="I26" s="38" t="s">
        <v>27</v>
      </c>
      <c r="J26" s="27" t="s">
        <v>42</v>
      </c>
      <c r="K26" s="42" t="s">
        <v>43</v>
      </c>
      <c r="L26" s="33">
        <v>0</v>
      </c>
      <c r="M26" s="33">
        <f>SUM(L26:L30)</f>
        <v>0</v>
      </c>
      <c r="N26" s="32">
        <v>0</v>
      </c>
    </row>
    <row r="27" spans="1:14" s="12" customFormat="1" ht="41.25" customHeight="1" x14ac:dyDescent="0.25">
      <c r="A27" s="38"/>
      <c r="B27" s="39"/>
      <c r="C27" s="27"/>
      <c r="D27" s="28"/>
      <c r="E27" s="40"/>
      <c r="F27" s="38"/>
      <c r="G27" s="38"/>
      <c r="H27" s="20" t="s">
        <v>26</v>
      </c>
      <c r="I27" s="38"/>
      <c r="J27" s="27"/>
      <c r="K27" s="42"/>
      <c r="L27" s="33"/>
      <c r="M27" s="33"/>
      <c r="N27" s="32"/>
    </row>
    <row r="28" spans="1:14" s="12" customFormat="1" ht="47.25" customHeight="1" x14ac:dyDescent="0.25">
      <c r="A28" s="38"/>
      <c r="B28" s="39"/>
      <c r="C28" s="27"/>
      <c r="D28" s="27" t="s">
        <v>133</v>
      </c>
      <c r="E28" s="28" t="s">
        <v>138</v>
      </c>
      <c r="F28" s="38"/>
      <c r="G28" s="38" t="s">
        <v>32</v>
      </c>
      <c r="H28" s="20" t="s">
        <v>38</v>
      </c>
      <c r="I28" s="38" t="s">
        <v>41</v>
      </c>
      <c r="J28" s="27"/>
      <c r="K28" s="42"/>
      <c r="L28" s="33"/>
      <c r="M28" s="33"/>
      <c r="N28" s="32"/>
    </row>
    <row r="29" spans="1:14" s="12" customFormat="1" ht="48" customHeight="1" x14ac:dyDescent="0.25">
      <c r="A29" s="38"/>
      <c r="B29" s="39"/>
      <c r="C29" s="27"/>
      <c r="D29" s="27"/>
      <c r="E29" s="28"/>
      <c r="F29" s="38"/>
      <c r="G29" s="38"/>
      <c r="H29" s="20" t="s">
        <v>39</v>
      </c>
      <c r="I29" s="38"/>
      <c r="J29" s="27"/>
      <c r="K29" s="42"/>
      <c r="L29" s="33"/>
      <c r="M29" s="33"/>
      <c r="N29" s="32"/>
    </row>
    <row r="30" spans="1:14" s="12" customFormat="1" ht="98.25" customHeight="1" x14ac:dyDescent="0.25">
      <c r="A30" s="38"/>
      <c r="B30" s="39"/>
      <c r="C30" s="27"/>
      <c r="D30" s="27"/>
      <c r="E30" s="28"/>
      <c r="F30" s="38"/>
      <c r="G30" s="38"/>
      <c r="H30" s="20" t="s">
        <v>40</v>
      </c>
      <c r="I30" s="38"/>
      <c r="J30" s="27"/>
      <c r="K30" s="42"/>
      <c r="L30" s="33"/>
      <c r="M30" s="33"/>
      <c r="N30" s="32"/>
    </row>
    <row r="31" spans="1:14" ht="72" customHeight="1" x14ac:dyDescent="0.25">
      <c r="A31" s="38" t="s">
        <v>44</v>
      </c>
      <c r="B31" s="39" t="s">
        <v>34</v>
      </c>
      <c r="C31" s="27" t="s">
        <v>104</v>
      </c>
      <c r="D31" s="27" t="s">
        <v>128</v>
      </c>
      <c r="E31" s="28" t="s">
        <v>157</v>
      </c>
      <c r="F31" s="38" t="s">
        <v>16</v>
      </c>
      <c r="G31" s="38" t="s">
        <v>18</v>
      </c>
      <c r="H31" s="20" t="s">
        <v>46</v>
      </c>
      <c r="I31" s="20" t="s">
        <v>52</v>
      </c>
      <c r="J31" s="27" t="s">
        <v>158</v>
      </c>
      <c r="K31" s="42" t="s">
        <v>43</v>
      </c>
      <c r="L31" s="33">
        <v>0</v>
      </c>
      <c r="M31" s="33">
        <f>SUM(L31:L37)</f>
        <v>0</v>
      </c>
      <c r="N31" s="32">
        <v>0</v>
      </c>
    </row>
    <row r="32" spans="1:14" ht="35.25" customHeight="1" x14ac:dyDescent="0.25">
      <c r="A32" s="38"/>
      <c r="B32" s="39"/>
      <c r="C32" s="27"/>
      <c r="D32" s="27"/>
      <c r="E32" s="28"/>
      <c r="F32" s="38"/>
      <c r="G32" s="38"/>
      <c r="H32" s="20" t="s">
        <v>20</v>
      </c>
      <c r="I32" s="20" t="s">
        <v>25</v>
      </c>
      <c r="J32" s="27"/>
      <c r="K32" s="42"/>
      <c r="L32" s="33"/>
      <c r="M32" s="33"/>
      <c r="N32" s="32"/>
    </row>
    <row r="33" spans="1:14" ht="34.5" customHeight="1" x14ac:dyDescent="0.25">
      <c r="A33" s="38"/>
      <c r="B33" s="39"/>
      <c r="C33" s="27"/>
      <c r="D33" s="27"/>
      <c r="E33" s="28"/>
      <c r="F33" s="38"/>
      <c r="G33" s="38" t="s">
        <v>45</v>
      </c>
      <c r="H33" s="20" t="s">
        <v>47</v>
      </c>
      <c r="I33" s="20" t="s">
        <v>51</v>
      </c>
      <c r="J33" s="27"/>
      <c r="K33" s="42"/>
      <c r="L33" s="33"/>
      <c r="M33" s="33"/>
      <c r="N33" s="32"/>
    </row>
    <row r="34" spans="1:14" ht="31.5" x14ac:dyDescent="0.25">
      <c r="A34" s="38"/>
      <c r="B34" s="39"/>
      <c r="C34" s="27"/>
      <c r="D34" s="27"/>
      <c r="E34" s="28"/>
      <c r="F34" s="38"/>
      <c r="G34" s="38"/>
      <c r="H34" s="38" t="s">
        <v>48</v>
      </c>
      <c r="I34" s="20" t="s">
        <v>50</v>
      </c>
      <c r="J34" s="27"/>
      <c r="K34" s="42"/>
      <c r="L34" s="33"/>
      <c r="M34" s="33"/>
      <c r="N34" s="32"/>
    </row>
    <row r="35" spans="1:14" ht="34.5" customHeight="1" x14ac:dyDescent="0.25">
      <c r="A35" s="38"/>
      <c r="B35" s="39"/>
      <c r="C35" s="27"/>
      <c r="D35" s="27"/>
      <c r="E35" s="28"/>
      <c r="F35" s="38"/>
      <c r="G35" s="38"/>
      <c r="H35" s="38"/>
      <c r="I35" s="20" t="s">
        <v>49</v>
      </c>
      <c r="J35" s="27"/>
      <c r="K35" s="42"/>
      <c r="L35" s="33"/>
      <c r="M35" s="33"/>
      <c r="N35" s="32"/>
    </row>
    <row r="36" spans="1:14" ht="32.25" customHeight="1" x14ac:dyDescent="0.25">
      <c r="A36" s="38"/>
      <c r="B36" s="39"/>
      <c r="C36" s="27"/>
      <c r="D36" s="27"/>
      <c r="E36" s="28"/>
      <c r="F36" s="38"/>
      <c r="G36" s="20" t="s">
        <v>14</v>
      </c>
      <c r="H36" s="41" t="s">
        <v>28</v>
      </c>
      <c r="I36" s="20" t="s">
        <v>29</v>
      </c>
      <c r="J36" s="27"/>
      <c r="K36" s="42"/>
      <c r="L36" s="33"/>
      <c r="M36" s="33"/>
      <c r="N36" s="32"/>
    </row>
    <row r="37" spans="1:14" ht="74.25" customHeight="1" x14ac:dyDescent="0.25">
      <c r="A37" s="38"/>
      <c r="B37" s="39"/>
      <c r="C37" s="27"/>
      <c r="D37" s="27"/>
      <c r="E37" s="28"/>
      <c r="F37" s="38"/>
      <c r="G37" s="20" t="s">
        <v>15</v>
      </c>
      <c r="H37" s="41"/>
      <c r="I37" s="20" t="s">
        <v>27</v>
      </c>
      <c r="J37" s="27"/>
      <c r="K37" s="42"/>
      <c r="L37" s="33"/>
      <c r="M37" s="33"/>
      <c r="N37" s="32"/>
    </row>
    <row r="38" spans="1:14" ht="75.75" customHeight="1" x14ac:dyDescent="0.25">
      <c r="A38" s="38" t="s">
        <v>44</v>
      </c>
      <c r="B38" s="39" t="s">
        <v>33</v>
      </c>
      <c r="C38" s="27" t="s">
        <v>105</v>
      </c>
      <c r="D38" s="27" t="s">
        <v>128</v>
      </c>
      <c r="E38" s="28" t="s">
        <v>157</v>
      </c>
      <c r="F38" s="38" t="s">
        <v>16</v>
      </c>
      <c r="G38" s="38" t="s">
        <v>18</v>
      </c>
      <c r="H38" s="20" t="s">
        <v>46</v>
      </c>
      <c r="I38" s="20" t="s">
        <v>52</v>
      </c>
      <c r="J38" s="27" t="s">
        <v>158</v>
      </c>
      <c r="K38" s="42" t="s">
        <v>43</v>
      </c>
      <c r="L38" s="33">
        <v>0</v>
      </c>
      <c r="M38" s="33">
        <f>SUM(L38:L44)</f>
        <v>0</v>
      </c>
      <c r="N38" s="32">
        <v>0</v>
      </c>
    </row>
    <row r="39" spans="1:14" ht="38.25" customHeight="1" x14ac:dyDescent="0.25">
      <c r="A39" s="38"/>
      <c r="B39" s="39"/>
      <c r="C39" s="27"/>
      <c r="D39" s="27"/>
      <c r="E39" s="28"/>
      <c r="F39" s="38"/>
      <c r="G39" s="38"/>
      <c r="H39" s="20" t="s">
        <v>20</v>
      </c>
      <c r="I39" s="20" t="s">
        <v>25</v>
      </c>
      <c r="J39" s="27"/>
      <c r="K39" s="42"/>
      <c r="L39" s="33"/>
      <c r="M39" s="33"/>
      <c r="N39" s="32"/>
    </row>
    <row r="40" spans="1:14" ht="30.75" customHeight="1" x14ac:dyDescent="0.25">
      <c r="A40" s="38"/>
      <c r="B40" s="39"/>
      <c r="C40" s="27"/>
      <c r="D40" s="27"/>
      <c r="E40" s="28"/>
      <c r="F40" s="38"/>
      <c r="G40" s="38" t="s">
        <v>45</v>
      </c>
      <c r="H40" s="20" t="s">
        <v>47</v>
      </c>
      <c r="I40" s="20" t="s">
        <v>51</v>
      </c>
      <c r="J40" s="27"/>
      <c r="K40" s="42"/>
      <c r="L40" s="33"/>
      <c r="M40" s="33"/>
      <c r="N40" s="32"/>
    </row>
    <row r="41" spans="1:14" ht="44.25" customHeight="1" x14ac:dyDescent="0.25">
      <c r="A41" s="38"/>
      <c r="B41" s="39"/>
      <c r="C41" s="27"/>
      <c r="D41" s="27"/>
      <c r="E41" s="28"/>
      <c r="F41" s="38"/>
      <c r="G41" s="38"/>
      <c r="H41" s="38" t="s">
        <v>48</v>
      </c>
      <c r="I41" s="20" t="s">
        <v>50</v>
      </c>
      <c r="J41" s="27"/>
      <c r="K41" s="42"/>
      <c r="L41" s="33"/>
      <c r="M41" s="33"/>
      <c r="N41" s="32"/>
    </row>
    <row r="42" spans="1:14" ht="39" customHeight="1" x14ac:dyDescent="0.25">
      <c r="A42" s="38"/>
      <c r="B42" s="39"/>
      <c r="C42" s="27"/>
      <c r="D42" s="27"/>
      <c r="E42" s="28"/>
      <c r="F42" s="38"/>
      <c r="G42" s="38"/>
      <c r="H42" s="38"/>
      <c r="I42" s="20" t="s">
        <v>49</v>
      </c>
      <c r="J42" s="27"/>
      <c r="K42" s="42"/>
      <c r="L42" s="33"/>
      <c r="M42" s="33"/>
      <c r="N42" s="32"/>
    </row>
    <row r="43" spans="1:14" ht="38.25" customHeight="1" x14ac:dyDescent="0.25">
      <c r="A43" s="38"/>
      <c r="B43" s="39"/>
      <c r="C43" s="27"/>
      <c r="D43" s="27"/>
      <c r="E43" s="28"/>
      <c r="F43" s="38"/>
      <c r="G43" s="20" t="s">
        <v>14</v>
      </c>
      <c r="H43" s="41" t="s">
        <v>28</v>
      </c>
      <c r="I43" s="20" t="s">
        <v>29</v>
      </c>
      <c r="J43" s="27"/>
      <c r="K43" s="42"/>
      <c r="L43" s="33"/>
      <c r="M43" s="33"/>
      <c r="N43" s="32"/>
    </row>
    <row r="44" spans="1:14" ht="87" customHeight="1" x14ac:dyDescent="0.25">
      <c r="A44" s="38"/>
      <c r="B44" s="39"/>
      <c r="C44" s="27"/>
      <c r="D44" s="27"/>
      <c r="E44" s="28"/>
      <c r="F44" s="38"/>
      <c r="G44" s="20" t="s">
        <v>15</v>
      </c>
      <c r="H44" s="41"/>
      <c r="I44" s="20" t="s">
        <v>27</v>
      </c>
      <c r="J44" s="27"/>
      <c r="K44" s="42"/>
      <c r="L44" s="33"/>
      <c r="M44" s="33"/>
      <c r="N44" s="32"/>
    </row>
    <row r="45" spans="1:14" ht="57" customHeight="1" x14ac:dyDescent="0.25">
      <c r="A45" s="38" t="s">
        <v>53</v>
      </c>
      <c r="B45" s="39" t="s">
        <v>35</v>
      </c>
      <c r="C45" s="27" t="s">
        <v>106</v>
      </c>
      <c r="D45" s="27" t="s">
        <v>135</v>
      </c>
      <c r="E45" s="27" t="s">
        <v>107</v>
      </c>
      <c r="F45" s="38" t="s">
        <v>16</v>
      </c>
      <c r="G45" s="38" t="s">
        <v>18</v>
      </c>
      <c r="H45" s="20" t="s">
        <v>20</v>
      </c>
      <c r="I45" s="20" t="s">
        <v>24</v>
      </c>
      <c r="J45" s="27" t="s">
        <v>150</v>
      </c>
      <c r="K45" s="42" t="s">
        <v>54</v>
      </c>
      <c r="L45" s="33">
        <v>0</v>
      </c>
      <c r="M45" s="33">
        <f>SUM(L45:L51)</f>
        <v>0</v>
      </c>
      <c r="N45" s="32">
        <v>0</v>
      </c>
    </row>
    <row r="46" spans="1:14" ht="30.75" customHeight="1" x14ac:dyDescent="0.25">
      <c r="A46" s="38"/>
      <c r="B46" s="39"/>
      <c r="C46" s="27"/>
      <c r="D46" s="27"/>
      <c r="E46" s="27"/>
      <c r="F46" s="38"/>
      <c r="G46" s="38"/>
      <c r="H46" s="20" t="s">
        <v>21</v>
      </c>
      <c r="I46" s="20" t="s">
        <v>23</v>
      </c>
      <c r="J46" s="27"/>
      <c r="K46" s="42"/>
      <c r="L46" s="33"/>
      <c r="M46" s="33"/>
      <c r="N46" s="32"/>
    </row>
    <row r="47" spans="1:14" ht="51" customHeight="1" x14ac:dyDescent="0.25">
      <c r="A47" s="38"/>
      <c r="B47" s="39"/>
      <c r="C47" s="27"/>
      <c r="D47" s="27"/>
      <c r="E47" s="27"/>
      <c r="F47" s="38"/>
      <c r="G47" s="38"/>
      <c r="H47" s="20" t="s">
        <v>22</v>
      </c>
      <c r="I47" s="20" t="s">
        <v>25</v>
      </c>
      <c r="J47" s="27"/>
      <c r="K47" s="42"/>
      <c r="L47" s="33"/>
      <c r="M47" s="33"/>
      <c r="N47" s="32"/>
    </row>
    <row r="48" spans="1:14" ht="54" customHeight="1" x14ac:dyDescent="0.25">
      <c r="A48" s="38"/>
      <c r="B48" s="39"/>
      <c r="C48" s="27"/>
      <c r="D48" s="27"/>
      <c r="E48" s="27"/>
      <c r="F48" s="38"/>
      <c r="G48" s="20" t="s">
        <v>15</v>
      </c>
      <c r="H48" s="20" t="s">
        <v>26</v>
      </c>
      <c r="I48" s="20" t="s">
        <v>27</v>
      </c>
      <c r="J48" s="27"/>
      <c r="K48" s="42"/>
      <c r="L48" s="33"/>
      <c r="M48" s="33"/>
      <c r="N48" s="32"/>
    </row>
    <row r="49" spans="1:14" ht="60.75" customHeight="1" x14ac:dyDescent="0.25">
      <c r="A49" s="38"/>
      <c r="B49" s="39"/>
      <c r="C49" s="27"/>
      <c r="D49" s="27"/>
      <c r="E49" s="27"/>
      <c r="F49" s="38"/>
      <c r="G49" s="38" t="s">
        <v>14</v>
      </c>
      <c r="H49" s="38" t="s">
        <v>28</v>
      </c>
      <c r="I49" s="20" t="s">
        <v>29</v>
      </c>
      <c r="J49" s="27"/>
      <c r="K49" s="42"/>
      <c r="L49" s="33"/>
      <c r="M49" s="33"/>
      <c r="N49" s="32"/>
    </row>
    <row r="50" spans="1:14" ht="90.75" customHeight="1" x14ac:dyDescent="0.25">
      <c r="A50" s="38"/>
      <c r="B50" s="39"/>
      <c r="C50" s="27"/>
      <c r="D50" s="27"/>
      <c r="E50" s="27"/>
      <c r="F50" s="38"/>
      <c r="G50" s="38"/>
      <c r="H50" s="38"/>
      <c r="I50" s="20" t="s">
        <v>31</v>
      </c>
      <c r="J50" s="27"/>
      <c r="K50" s="42"/>
      <c r="L50" s="33"/>
      <c r="M50" s="33"/>
      <c r="N50" s="32"/>
    </row>
    <row r="51" spans="1:14" ht="84" customHeight="1" x14ac:dyDescent="0.25">
      <c r="A51" s="38"/>
      <c r="B51" s="39"/>
      <c r="C51" s="27"/>
      <c r="D51" s="27"/>
      <c r="E51" s="27"/>
      <c r="F51" s="38"/>
      <c r="G51" s="38"/>
      <c r="H51" s="38"/>
      <c r="I51" s="20" t="s">
        <v>30</v>
      </c>
      <c r="J51" s="27"/>
      <c r="K51" s="42"/>
      <c r="L51" s="33"/>
      <c r="M51" s="33"/>
      <c r="N51" s="32"/>
    </row>
    <row r="52" spans="1:14" ht="63" customHeight="1" x14ac:dyDescent="0.25">
      <c r="A52" s="38" t="s">
        <v>57</v>
      </c>
      <c r="B52" s="39" t="s">
        <v>108</v>
      </c>
      <c r="C52" s="27" t="s">
        <v>94</v>
      </c>
      <c r="D52" s="27" t="s">
        <v>127</v>
      </c>
      <c r="E52" s="27" t="s">
        <v>107</v>
      </c>
      <c r="F52" s="38" t="s">
        <v>16</v>
      </c>
      <c r="G52" s="38" t="s">
        <v>32</v>
      </c>
      <c r="H52" s="20" t="s">
        <v>58</v>
      </c>
      <c r="I52" s="20" t="s">
        <v>25</v>
      </c>
      <c r="J52" s="27" t="s">
        <v>159</v>
      </c>
      <c r="K52" s="21" t="s">
        <v>62</v>
      </c>
      <c r="L52" s="19">
        <v>720</v>
      </c>
      <c r="M52" s="29">
        <f>SUM(L52:L57)</f>
        <v>2520</v>
      </c>
      <c r="N52" s="43">
        <v>1.9E-2</v>
      </c>
    </row>
    <row r="53" spans="1:14" ht="70.5" customHeight="1" x14ac:dyDescent="0.25">
      <c r="A53" s="38"/>
      <c r="B53" s="39"/>
      <c r="C53" s="27"/>
      <c r="D53" s="27"/>
      <c r="E53" s="27"/>
      <c r="F53" s="38"/>
      <c r="G53" s="38"/>
      <c r="H53" s="20" t="s">
        <v>59</v>
      </c>
      <c r="I53" s="20" t="s">
        <v>61</v>
      </c>
      <c r="J53" s="27"/>
      <c r="K53" s="21" t="s">
        <v>63</v>
      </c>
      <c r="L53" s="19">
        <v>600</v>
      </c>
      <c r="M53" s="29"/>
      <c r="N53" s="43"/>
    </row>
    <row r="54" spans="1:14" ht="74.25" customHeight="1" x14ac:dyDescent="0.25">
      <c r="A54" s="38"/>
      <c r="B54" s="39"/>
      <c r="C54" s="27"/>
      <c r="D54" s="27" t="s">
        <v>121</v>
      </c>
      <c r="E54" s="27" t="s">
        <v>109</v>
      </c>
      <c r="F54" s="38"/>
      <c r="G54" s="20" t="s">
        <v>18</v>
      </c>
      <c r="H54" s="20" t="s">
        <v>60</v>
      </c>
      <c r="I54" s="20" t="s">
        <v>52</v>
      </c>
      <c r="J54" s="27"/>
      <c r="K54" s="44" t="s">
        <v>65</v>
      </c>
      <c r="L54" s="29">
        <v>510</v>
      </c>
      <c r="M54" s="29"/>
      <c r="N54" s="43"/>
    </row>
    <row r="55" spans="1:14" ht="30.75" customHeight="1" x14ac:dyDescent="0.25">
      <c r="A55" s="38"/>
      <c r="B55" s="39"/>
      <c r="C55" s="27"/>
      <c r="D55" s="27"/>
      <c r="E55" s="27"/>
      <c r="F55" s="38"/>
      <c r="G55" s="20" t="s">
        <v>14</v>
      </c>
      <c r="H55" s="38" t="s">
        <v>28</v>
      </c>
      <c r="I55" s="38" t="s">
        <v>29</v>
      </c>
      <c r="J55" s="27"/>
      <c r="K55" s="44"/>
      <c r="L55" s="29"/>
      <c r="M55" s="29"/>
      <c r="N55" s="43"/>
    </row>
    <row r="56" spans="1:14" ht="30.75" customHeight="1" x14ac:dyDescent="0.25">
      <c r="A56" s="38"/>
      <c r="B56" s="39"/>
      <c r="C56" s="27"/>
      <c r="D56" s="27"/>
      <c r="E56" s="27"/>
      <c r="F56" s="38"/>
      <c r="G56" s="38" t="s">
        <v>15</v>
      </c>
      <c r="H56" s="38"/>
      <c r="I56" s="38"/>
      <c r="J56" s="27"/>
      <c r="K56" s="42" t="s">
        <v>64</v>
      </c>
      <c r="L56" s="29">
        <v>690</v>
      </c>
      <c r="M56" s="29"/>
      <c r="N56" s="43"/>
    </row>
    <row r="57" spans="1:14" ht="111" customHeight="1" x14ac:dyDescent="0.25">
      <c r="A57" s="38"/>
      <c r="B57" s="39"/>
      <c r="C57" s="27"/>
      <c r="D57" s="27"/>
      <c r="E57" s="27"/>
      <c r="F57" s="38"/>
      <c r="G57" s="38"/>
      <c r="H57" s="38"/>
      <c r="I57" s="38"/>
      <c r="J57" s="27"/>
      <c r="K57" s="42"/>
      <c r="L57" s="29"/>
      <c r="M57" s="29"/>
      <c r="N57" s="43"/>
    </row>
    <row r="58" spans="1:14" ht="69" customHeight="1" x14ac:dyDescent="0.25">
      <c r="A58" s="38" t="s">
        <v>57</v>
      </c>
      <c r="B58" s="39" t="s">
        <v>162</v>
      </c>
      <c r="C58" s="27" t="s">
        <v>163</v>
      </c>
      <c r="D58" s="27" t="s">
        <v>127</v>
      </c>
      <c r="E58" s="27" t="s">
        <v>107</v>
      </c>
      <c r="F58" s="38" t="s">
        <v>16</v>
      </c>
      <c r="G58" s="38" t="s">
        <v>32</v>
      </c>
      <c r="H58" s="20" t="s">
        <v>58</v>
      </c>
      <c r="I58" s="20" t="s">
        <v>25</v>
      </c>
      <c r="J58" s="27" t="s">
        <v>160</v>
      </c>
      <c r="K58" s="42" t="s">
        <v>177</v>
      </c>
      <c r="L58" s="29">
        <v>5600</v>
      </c>
      <c r="M58" s="29">
        <f>SUM(L58:L62)</f>
        <v>6200</v>
      </c>
      <c r="N58" s="43">
        <v>4.6800000000000001E-2</v>
      </c>
    </row>
    <row r="59" spans="1:14" ht="66.75" customHeight="1" x14ac:dyDescent="0.25">
      <c r="A59" s="38"/>
      <c r="B59" s="39"/>
      <c r="C59" s="27"/>
      <c r="D59" s="27"/>
      <c r="E59" s="27"/>
      <c r="F59" s="38"/>
      <c r="G59" s="38"/>
      <c r="H59" s="20" t="s">
        <v>59</v>
      </c>
      <c r="I59" s="20" t="s">
        <v>61</v>
      </c>
      <c r="J59" s="27"/>
      <c r="K59" s="42"/>
      <c r="L59" s="29"/>
      <c r="M59" s="29"/>
      <c r="N59" s="43"/>
    </row>
    <row r="60" spans="1:14" ht="73.5" customHeight="1" x14ac:dyDescent="0.25">
      <c r="A60" s="38"/>
      <c r="B60" s="39"/>
      <c r="C60" s="27"/>
      <c r="D60" s="27" t="s">
        <v>121</v>
      </c>
      <c r="E60" s="27" t="s">
        <v>110</v>
      </c>
      <c r="F60" s="38"/>
      <c r="G60" s="20" t="s">
        <v>18</v>
      </c>
      <c r="H60" s="20" t="s">
        <v>60</v>
      </c>
      <c r="I60" s="20" t="s">
        <v>52</v>
      </c>
      <c r="J60" s="27"/>
      <c r="K60" s="42" t="s">
        <v>178</v>
      </c>
      <c r="L60" s="29">
        <v>600</v>
      </c>
      <c r="M60" s="29"/>
      <c r="N60" s="43"/>
    </row>
    <row r="61" spans="1:14" ht="30.75" customHeight="1" x14ac:dyDescent="0.25">
      <c r="A61" s="38"/>
      <c r="B61" s="39"/>
      <c r="C61" s="27"/>
      <c r="D61" s="27"/>
      <c r="E61" s="27"/>
      <c r="F61" s="38"/>
      <c r="G61" s="20" t="s">
        <v>14</v>
      </c>
      <c r="H61" s="38" t="s">
        <v>28</v>
      </c>
      <c r="I61" s="38" t="s">
        <v>29</v>
      </c>
      <c r="J61" s="27"/>
      <c r="K61" s="42"/>
      <c r="L61" s="29"/>
      <c r="M61" s="29"/>
      <c r="N61" s="43"/>
    </row>
    <row r="62" spans="1:14" ht="151.5" customHeight="1" x14ac:dyDescent="0.25">
      <c r="A62" s="38"/>
      <c r="B62" s="39"/>
      <c r="C62" s="27"/>
      <c r="D62" s="27"/>
      <c r="E62" s="27"/>
      <c r="F62" s="38"/>
      <c r="G62" s="20" t="s">
        <v>15</v>
      </c>
      <c r="H62" s="38"/>
      <c r="I62" s="38"/>
      <c r="J62" s="27"/>
      <c r="K62" s="42"/>
      <c r="L62" s="29"/>
      <c r="M62" s="29"/>
      <c r="N62" s="43"/>
    </row>
    <row r="63" spans="1:14" ht="79.5" customHeight="1" x14ac:dyDescent="0.25">
      <c r="A63" s="38" t="s">
        <v>66</v>
      </c>
      <c r="B63" s="39" t="s">
        <v>111</v>
      </c>
      <c r="C63" s="22" t="s">
        <v>55</v>
      </c>
      <c r="D63" s="22" t="s">
        <v>164</v>
      </c>
      <c r="E63" s="22" t="s">
        <v>96</v>
      </c>
      <c r="F63" s="38" t="s">
        <v>16</v>
      </c>
      <c r="G63" s="38" t="s">
        <v>18</v>
      </c>
      <c r="H63" s="20" t="s">
        <v>21</v>
      </c>
      <c r="I63" s="20" t="s">
        <v>52</v>
      </c>
      <c r="J63" s="27" t="s">
        <v>165</v>
      </c>
      <c r="K63" s="42" t="s">
        <v>43</v>
      </c>
      <c r="L63" s="29">
        <v>0</v>
      </c>
      <c r="M63" s="29">
        <f>SUM(L63:L67)</f>
        <v>0</v>
      </c>
      <c r="N63" s="43">
        <v>0</v>
      </c>
    </row>
    <row r="64" spans="1:14" ht="42.75" customHeight="1" x14ac:dyDescent="0.25">
      <c r="A64" s="38"/>
      <c r="B64" s="39"/>
      <c r="C64" s="27" t="s">
        <v>126</v>
      </c>
      <c r="D64" s="27" t="s">
        <v>125</v>
      </c>
      <c r="E64" s="28" t="s">
        <v>139</v>
      </c>
      <c r="F64" s="38"/>
      <c r="G64" s="38"/>
      <c r="H64" s="20" t="s">
        <v>22</v>
      </c>
      <c r="I64" s="38" t="s">
        <v>25</v>
      </c>
      <c r="J64" s="27"/>
      <c r="K64" s="42"/>
      <c r="L64" s="29"/>
      <c r="M64" s="29"/>
      <c r="N64" s="43"/>
    </row>
    <row r="65" spans="1:14" ht="41.25" customHeight="1" x14ac:dyDescent="0.25">
      <c r="A65" s="38"/>
      <c r="B65" s="39"/>
      <c r="C65" s="27"/>
      <c r="D65" s="27"/>
      <c r="E65" s="28"/>
      <c r="F65" s="38"/>
      <c r="G65" s="38"/>
      <c r="H65" s="20" t="s">
        <v>46</v>
      </c>
      <c r="I65" s="38"/>
      <c r="J65" s="27"/>
      <c r="K65" s="42"/>
      <c r="L65" s="29"/>
      <c r="M65" s="29"/>
      <c r="N65" s="43"/>
    </row>
    <row r="66" spans="1:14" ht="88.5" customHeight="1" x14ac:dyDescent="0.25">
      <c r="A66" s="38"/>
      <c r="B66" s="39"/>
      <c r="C66" s="27" t="s">
        <v>97</v>
      </c>
      <c r="D66" s="27" t="s">
        <v>124</v>
      </c>
      <c r="E66" s="28" t="s">
        <v>140</v>
      </c>
      <c r="F66" s="38"/>
      <c r="G66" s="20" t="s">
        <v>14</v>
      </c>
      <c r="H66" s="38" t="s">
        <v>28</v>
      </c>
      <c r="I66" s="20" t="s">
        <v>67</v>
      </c>
      <c r="J66" s="27"/>
      <c r="K66" s="42"/>
      <c r="L66" s="29"/>
      <c r="M66" s="29"/>
      <c r="N66" s="43"/>
    </row>
    <row r="67" spans="1:14" ht="66" customHeight="1" x14ac:dyDescent="0.25">
      <c r="A67" s="38"/>
      <c r="B67" s="39"/>
      <c r="C67" s="27"/>
      <c r="D67" s="27"/>
      <c r="E67" s="28"/>
      <c r="F67" s="38"/>
      <c r="G67" s="20" t="s">
        <v>15</v>
      </c>
      <c r="H67" s="38"/>
      <c r="I67" s="20" t="s">
        <v>29</v>
      </c>
      <c r="J67" s="27"/>
      <c r="K67" s="42"/>
      <c r="L67" s="29"/>
      <c r="M67" s="29"/>
      <c r="N67" s="43"/>
    </row>
    <row r="68" spans="1:14" ht="68.25" customHeight="1" x14ac:dyDescent="0.25">
      <c r="A68" s="38" t="s">
        <v>68</v>
      </c>
      <c r="B68" s="39" t="s">
        <v>56</v>
      </c>
      <c r="C68" s="28" t="s">
        <v>112</v>
      </c>
      <c r="D68" s="27" t="s">
        <v>123</v>
      </c>
      <c r="E68" s="28" t="s">
        <v>141</v>
      </c>
      <c r="F68" s="38" t="s">
        <v>16</v>
      </c>
      <c r="G68" s="38" t="s">
        <v>32</v>
      </c>
      <c r="H68" s="38" t="s">
        <v>38</v>
      </c>
      <c r="I68" s="38" t="s">
        <v>61</v>
      </c>
      <c r="J68" s="27" t="s">
        <v>150</v>
      </c>
      <c r="K68" s="42" t="s">
        <v>166</v>
      </c>
      <c r="L68" s="29">
        <v>24480</v>
      </c>
      <c r="M68" s="29">
        <f>SUM(L68:L71)</f>
        <v>24480</v>
      </c>
      <c r="N68" s="43">
        <v>0.18479999999999999</v>
      </c>
    </row>
    <row r="69" spans="1:14" ht="36.75" customHeight="1" x14ac:dyDescent="0.25">
      <c r="A69" s="38"/>
      <c r="B69" s="39"/>
      <c r="C69" s="28"/>
      <c r="D69" s="27"/>
      <c r="E69" s="28"/>
      <c r="F69" s="38"/>
      <c r="G69" s="38"/>
      <c r="H69" s="38"/>
      <c r="I69" s="38"/>
      <c r="J69" s="27"/>
      <c r="K69" s="42"/>
      <c r="L69" s="29"/>
      <c r="M69" s="29"/>
      <c r="N69" s="43"/>
    </row>
    <row r="70" spans="1:14" ht="55.5" customHeight="1" x14ac:dyDescent="0.25">
      <c r="A70" s="38"/>
      <c r="B70" s="39"/>
      <c r="C70" s="28"/>
      <c r="D70" s="27" t="s">
        <v>122</v>
      </c>
      <c r="E70" s="28" t="s">
        <v>142</v>
      </c>
      <c r="F70" s="38"/>
      <c r="G70" s="38"/>
      <c r="H70" s="38" t="s">
        <v>40</v>
      </c>
      <c r="I70" s="38" t="s">
        <v>87</v>
      </c>
      <c r="J70" s="27"/>
      <c r="K70" s="42"/>
      <c r="L70" s="29"/>
      <c r="M70" s="29"/>
      <c r="N70" s="43"/>
    </row>
    <row r="71" spans="1:14" ht="36.75" customHeight="1" x14ac:dyDescent="0.25">
      <c r="A71" s="38"/>
      <c r="B71" s="39"/>
      <c r="C71" s="28"/>
      <c r="D71" s="27"/>
      <c r="E71" s="28"/>
      <c r="F71" s="38"/>
      <c r="G71" s="38"/>
      <c r="H71" s="38"/>
      <c r="I71" s="38"/>
      <c r="J71" s="27"/>
      <c r="K71" s="42"/>
      <c r="L71" s="29"/>
      <c r="M71" s="29"/>
      <c r="N71" s="43"/>
    </row>
    <row r="72" spans="1:14" ht="90.75" customHeight="1" x14ac:dyDescent="0.25">
      <c r="A72" s="38" t="s">
        <v>57</v>
      </c>
      <c r="B72" s="39" t="s">
        <v>69</v>
      </c>
      <c r="C72" s="27" t="s">
        <v>98</v>
      </c>
      <c r="D72" s="27" t="s">
        <v>121</v>
      </c>
      <c r="E72" s="27" t="s">
        <v>113</v>
      </c>
      <c r="F72" s="38" t="s">
        <v>19</v>
      </c>
      <c r="G72" s="38" t="s">
        <v>32</v>
      </c>
      <c r="H72" s="20" t="s">
        <v>58</v>
      </c>
      <c r="I72" s="20" t="s">
        <v>25</v>
      </c>
      <c r="J72" s="27" t="s">
        <v>169</v>
      </c>
      <c r="K72" s="21" t="s">
        <v>167</v>
      </c>
      <c r="L72" s="19">
        <v>15000</v>
      </c>
      <c r="M72" s="29">
        <f>SUM(L72:L77)</f>
        <v>23600</v>
      </c>
      <c r="N72" s="43">
        <v>0.17810000000000001</v>
      </c>
    </row>
    <row r="73" spans="1:14" ht="64.5" customHeight="1" x14ac:dyDescent="0.25">
      <c r="A73" s="38"/>
      <c r="B73" s="39"/>
      <c r="C73" s="27"/>
      <c r="D73" s="27"/>
      <c r="E73" s="27"/>
      <c r="F73" s="38"/>
      <c r="G73" s="38"/>
      <c r="H73" s="20" t="s">
        <v>59</v>
      </c>
      <c r="I73" s="20" t="s">
        <v>61</v>
      </c>
      <c r="J73" s="27"/>
      <c r="K73" s="21" t="s">
        <v>70</v>
      </c>
      <c r="L73" s="19">
        <v>300</v>
      </c>
      <c r="M73" s="29"/>
      <c r="N73" s="43"/>
    </row>
    <row r="74" spans="1:14" ht="64.5" customHeight="1" x14ac:dyDescent="0.25">
      <c r="A74" s="38"/>
      <c r="B74" s="39"/>
      <c r="C74" s="27"/>
      <c r="D74" s="27"/>
      <c r="E74" s="27"/>
      <c r="F74" s="38"/>
      <c r="G74" s="20" t="s">
        <v>18</v>
      </c>
      <c r="H74" s="20" t="s">
        <v>60</v>
      </c>
      <c r="I74" s="20" t="s">
        <v>52</v>
      </c>
      <c r="J74" s="27"/>
      <c r="K74" s="21" t="s">
        <v>179</v>
      </c>
      <c r="L74" s="19">
        <v>1200</v>
      </c>
      <c r="M74" s="29"/>
      <c r="N74" s="43"/>
    </row>
    <row r="75" spans="1:14" ht="30.75" customHeight="1" x14ac:dyDescent="0.25">
      <c r="A75" s="38"/>
      <c r="B75" s="39"/>
      <c r="C75" s="27"/>
      <c r="D75" s="27"/>
      <c r="E75" s="27"/>
      <c r="F75" s="38"/>
      <c r="G75" s="20" t="s">
        <v>14</v>
      </c>
      <c r="H75" s="38" t="s">
        <v>28</v>
      </c>
      <c r="I75" s="38" t="s">
        <v>29</v>
      </c>
      <c r="J75" s="27"/>
      <c r="K75" s="21" t="s">
        <v>168</v>
      </c>
      <c r="L75" s="19">
        <v>4800</v>
      </c>
      <c r="M75" s="29"/>
      <c r="N75" s="43"/>
    </row>
    <row r="76" spans="1:14" ht="32.25" customHeight="1" x14ac:dyDescent="0.25">
      <c r="A76" s="38"/>
      <c r="B76" s="39"/>
      <c r="C76" s="27"/>
      <c r="D76" s="27"/>
      <c r="E76" s="27"/>
      <c r="F76" s="38"/>
      <c r="G76" s="38" t="s">
        <v>15</v>
      </c>
      <c r="H76" s="38"/>
      <c r="I76" s="38"/>
      <c r="J76" s="27"/>
      <c r="K76" s="21" t="s">
        <v>180</v>
      </c>
      <c r="L76" s="19">
        <v>460</v>
      </c>
      <c r="M76" s="29"/>
      <c r="N76" s="43"/>
    </row>
    <row r="77" spans="1:14" ht="38.25" customHeight="1" x14ac:dyDescent="0.25">
      <c r="A77" s="38"/>
      <c r="B77" s="39"/>
      <c r="C77" s="27"/>
      <c r="D77" s="27"/>
      <c r="E77" s="27"/>
      <c r="F77" s="38"/>
      <c r="G77" s="38"/>
      <c r="H77" s="38"/>
      <c r="I77" s="38"/>
      <c r="J77" s="27"/>
      <c r="K77" s="21" t="s">
        <v>181</v>
      </c>
      <c r="L77" s="19">
        <v>1840</v>
      </c>
      <c r="M77" s="29"/>
      <c r="N77" s="43"/>
    </row>
    <row r="78" spans="1:14" ht="33" customHeight="1" x14ac:dyDescent="0.25">
      <c r="A78" s="38" t="s">
        <v>88</v>
      </c>
      <c r="B78" s="45" t="s">
        <v>114</v>
      </c>
      <c r="C78" s="28" t="s">
        <v>170</v>
      </c>
      <c r="D78" s="28" t="s">
        <v>171</v>
      </c>
      <c r="E78" s="28" t="s">
        <v>143</v>
      </c>
      <c r="F78" s="28" t="s">
        <v>16</v>
      </c>
      <c r="G78" s="30" t="s">
        <v>18</v>
      </c>
      <c r="H78" s="30" t="s">
        <v>20</v>
      </c>
      <c r="I78" s="30" t="s">
        <v>41</v>
      </c>
      <c r="J78" s="28" t="s">
        <v>90</v>
      </c>
      <c r="K78" s="31" t="s">
        <v>91</v>
      </c>
      <c r="L78" s="29">
        <v>1200</v>
      </c>
      <c r="M78" s="29">
        <f>SUM(L78:L83)</f>
        <v>3140</v>
      </c>
      <c r="N78" s="43">
        <v>2.3699999999999999E-2</v>
      </c>
    </row>
    <row r="79" spans="1:14" ht="35.25" customHeight="1" x14ac:dyDescent="0.25">
      <c r="A79" s="38"/>
      <c r="B79" s="45"/>
      <c r="C79" s="28"/>
      <c r="D79" s="28"/>
      <c r="E79" s="28"/>
      <c r="F79" s="28"/>
      <c r="G79" s="30"/>
      <c r="H79" s="30"/>
      <c r="I79" s="30"/>
      <c r="J79" s="28"/>
      <c r="K79" s="31"/>
      <c r="L79" s="29"/>
      <c r="M79" s="29"/>
      <c r="N79" s="43"/>
    </row>
    <row r="80" spans="1:14" ht="34.5" customHeight="1" x14ac:dyDescent="0.25">
      <c r="A80" s="38"/>
      <c r="B80" s="45"/>
      <c r="C80" s="28"/>
      <c r="D80" s="28"/>
      <c r="E80" s="28"/>
      <c r="F80" s="28"/>
      <c r="G80" s="30" t="s">
        <v>14</v>
      </c>
      <c r="H80" s="25" t="s">
        <v>89</v>
      </c>
      <c r="I80" s="30" t="s">
        <v>73</v>
      </c>
      <c r="J80" s="28"/>
      <c r="K80" s="31" t="s">
        <v>184</v>
      </c>
      <c r="L80" s="29">
        <v>1020</v>
      </c>
      <c r="M80" s="29"/>
      <c r="N80" s="43"/>
    </row>
    <row r="81" spans="1:14" ht="32.25" customHeight="1" x14ac:dyDescent="0.25">
      <c r="A81" s="38"/>
      <c r="B81" s="45"/>
      <c r="C81" s="28"/>
      <c r="D81" s="28"/>
      <c r="E81" s="28"/>
      <c r="F81" s="28"/>
      <c r="G81" s="30"/>
      <c r="H81" s="25" t="s">
        <v>28</v>
      </c>
      <c r="I81" s="30"/>
      <c r="J81" s="28"/>
      <c r="K81" s="31"/>
      <c r="L81" s="29"/>
      <c r="M81" s="29"/>
      <c r="N81" s="43"/>
    </row>
    <row r="82" spans="1:14" ht="32.25" customHeight="1" x14ac:dyDescent="0.25">
      <c r="A82" s="38"/>
      <c r="B82" s="45"/>
      <c r="C82" s="28"/>
      <c r="D82" s="28"/>
      <c r="E82" s="28"/>
      <c r="F82" s="28"/>
      <c r="G82" s="30" t="s">
        <v>15</v>
      </c>
      <c r="H82" s="25" t="s">
        <v>37</v>
      </c>
      <c r="I82" s="25" t="s">
        <v>82</v>
      </c>
      <c r="J82" s="28"/>
      <c r="K82" s="31" t="s">
        <v>71</v>
      </c>
      <c r="L82" s="29">
        <v>920</v>
      </c>
      <c r="M82" s="29"/>
      <c r="N82" s="43"/>
    </row>
    <row r="83" spans="1:14" ht="30.75" customHeight="1" x14ac:dyDescent="0.25">
      <c r="A83" s="38"/>
      <c r="B83" s="45"/>
      <c r="C83" s="28"/>
      <c r="D83" s="28"/>
      <c r="E83" s="28"/>
      <c r="F83" s="28"/>
      <c r="G83" s="30"/>
      <c r="H83" s="25" t="s">
        <v>26</v>
      </c>
      <c r="I83" s="25" t="s">
        <v>27</v>
      </c>
      <c r="J83" s="28"/>
      <c r="K83" s="31"/>
      <c r="L83" s="29"/>
      <c r="M83" s="29"/>
      <c r="N83" s="43"/>
    </row>
    <row r="84" spans="1:14" ht="93" customHeight="1" x14ac:dyDescent="0.25">
      <c r="A84" s="38" t="s">
        <v>77</v>
      </c>
      <c r="B84" s="31" t="s">
        <v>119</v>
      </c>
      <c r="C84" s="30" t="s">
        <v>115</v>
      </c>
      <c r="D84" s="30" t="s">
        <v>99</v>
      </c>
      <c r="E84" s="30" t="s">
        <v>134</v>
      </c>
      <c r="F84" s="30" t="s">
        <v>78</v>
      </c>
      <c r="G84" s="30" t="s">
        <v>18</v>
      </c>
      <c r="H84" s="25" t="s">
        <v>79</v>
      </c>
      <c r="I84" s="25" t="s">
        <v>52</v>
      </c>
      <c r="J84" s="30" t="s">
        <v>84</v>
      </c>
      <c r="K84" s="18" t="s">
        <v>182</v>
      </c>
      <c r="L84" s="19">
        <v>1600</v>
      </c>
      <c r="M84" s="29">
        <f>SUM(L84:L90)</f>
        <v>10560</v>
      </c>
      <c r="N84" s="43">
        <v>7.9699999999999993E-2</v>
      </c>
    </row>
    <row r="85" spans="1:14" ht="52.5" customHeight="1" x14ac:dyDescent="0.25">
      <c r="A85" s="38"/>
      <c r="B85" s="46"/>
      <c r="C85" s="30"/>
      <c r="D85" s="30"/>
      <c r="E85" s="30"/>
      <c r="F85" s="30"/>
      <c r="G85" s="30"/>
      <c r="H85" s="25" t="s">
        <v>22</v>
      </c>
      <c r="I85" s="25" t="s">
        <v>23</v>
      </c>
      <c r="J85" s="30"/>
      <c r="K85" s="18" t="s">
        <v>185</v>
      </c>
      <c r="L85" s="19">
        <v>1360</v>
      </c>
      <c r="M85" s="29"/>
      <c r="N85" s="43"/>
    </row>
    <row r="86" spans="1:14" ht="63.75" customHeight="1" x14ac:dyDescent="0.25">
      <c r="A86" s="38"/>
      <c r="B86" s="46"/>
      <c r="C86" s="30"/>
      <c r="D86" s="30"/>
      <c r="E86" s="30"/>
      <c r="F86" s="30"/>
      <c r="G86" s="30" t="s">
        <v>45</v>
      </c>
      <c r="H86" s="25" t="s">
        <v>48</v>
      </c>
      <c r="I86" s="25" t="s">
        <v>49</v>
      </c>
      <c r="J86" s="30"/>
      <c r="K86" s="18" t="s">
        <v>183</v>
      </c>
      <c r="L86" s="19">
        <v>3570</v>
      </c>
      <c r="M86" s="29"/>
      <c r="N86" s="43"/>
    </row>
    <row r="87" spans="1:14" ht="54" customHeight="1" x14ac:dyDescent="0.25">
      <c r="A87" s="38"/>
      <c r="B87" s="46"/>
      <c r="C87" s="30"/>
      <c r="D87" s="30"/>
      <c r="E87" s="30"/>
      <c r="F87" s="30"/>
      <c r="G87" s="30"/>
      <c r="H87" s="25" t="s">
        <v>80</v>
      </c>
      <c r="I87" s="25" t="s">
        <v>50</v>
      </c>
      <c r="J87" s="30"/>
      <c r="K87" s="18" t="s">
        <v>85</v>
      </c>
      <c r="L87" s="19">
        <v>920</v>
      </c>
      <c r="M87" s="29"/>
      <c r="N87" s="43"/>
    </row>
    <row r="88" spans="1:14" ht="50.25" customHeight="1" x14ac:dyDescent="0.25">
      <c r="A88" s="38"/>
      <c r="B88" s="46"/>
      <c r="C88" s="30"/>
      <c r="D88" s="30"/>
      <c r="E88" s="30"/>
      <c r="F88" s="30"/>
      <c r="G88" s="25" t="s">
        <v>15</v>
      </c>
      <c r="H88" s="25" t="s">
        <v>81</v>
      </c>
      <c r="I88" s="25" t="s">
        <v>82</v>
      </c>
      <c r="J88" s="30"/>
      <c r="K88" s="18" t="s">
        <v>86</v>
      </c>
      <c r="L88" s="19">
        <v>1610</v>
      </c>
      <c r="M88" s="29"/>
      <c r="N88" s="43"/>
    </row>
    <row r="89" spans="1:14" ht="36.75" customHeight="1" x14ac:dyDescent="0.25">
      <c r="A89" s="38"/>
      <c r="B89" s="46"/>
      <c r="C89" s="30"/>
      <c r="D89" s="30"/>
      <c r="E89" s="30"/>
      <c r="F89" s="30"/>
      <c r="G89" s="30" t="s">
        <v>14</v>
      </c>
      <c r="H89" s="30" t="s">
        <v>28</v>
      </c>
      <c r="I89" s="25" t="s">
        <v>83</v>
      </c>
      <c r="J89" s="30"/>
      <c r="K89" s="47" t="s">
        <v>172</v>
      </c>
      <c r="L89" s="29">
        <v>1500</v>
      </c>
      <c r="M89" s="29"/>
      <c r="N89" s="43"/>
    </row>
    <row r="90" spans="1:14" ht="54.75" customHeight="1" x14ac:dyDescent="0.25">
      <c r="A90" s="38"/>
      <c r="B90" s="46"/>
      <c r="C90" s="30"/>
      <c r="D90" s="30"/>
      <c r="E90" s="30"/>
      <c r="F90" s="30"/>
      <c r="G90" s="30"/>
      <c r="H90" s="30"/>
      <c r="I90" s="25" t="s">
        <v>29</v>
      </c>
      <c r="J90" s="30"/>
      <c r="K90" s="47"/>
      <c r="L90" s="29"/>
      <c r="M90" s="29"/>
      <c r="N90" s="43"/>
    </row>
    <row r="91" spans="1:14" ht="36" customHeight="1" x14ac:dyDescent="0.25">
      <c r="A91" s="38" t="s">
        <v>75</v>
      </c>
      <c r="B91" s="42" t="s">
        <v>72</v>
      </c>
      <c r="C91" s="38" t="s">
        <v>101</v>
      </c>
      <c r="D91" s="38" t="s">
        <v>116</v>
      </c>
      <c r="E91" s="30" t="s">
        <v>144</v>
      </c>
      <c r="F91" s="38" t="s">
        <v>16</v>
      </c>
      <c r="G91" s="38" t="s">
        <v>18</v>
      </c>
      <c r="H91" s="20" t="s">
        <v>25</v>
      </c>
      <c r="I91" s="20" t="s">
        <v>24</v>
      </c>
      <c r="J91" s="38" t="s">
        <v>174</v>
      </c>
      <c r="K91" s="42" t="s">
        <v>76</v>
      </c>
      <c r="L91" s="29">
        <v>2000</v>
      </c>
      <c r="M91" s="29">
        <f>SUM(L91:L96)</f>
        <v>2000</v>
      </c>
      <c r="N91" s="43">
        <v>1.5100000000000001E-2</v>
      </c>
    </row>
    <row r="92" spans="1:14" ht="33.75" customHeight="1" x14ac:dyDescent="0.25">
      <c r="A92" s="38"/>
      <c r="B92" s="42"/>
      <c r="C92" s="38"/>
      <c r="D92" s="38"/>
      <c r="E92" s="30"/>
      <c r="F92" s="38"/>
      <c r="G92" s="38"/>
      <c r="H92" s="20" t="s">
        <v>74</v>
      </c>
      <c r="I92" s="20" t="s">
        <v>25</v>
      </c>
      <c r="J92" s="38"/>
      <c r="K92" s="42"/>
      <c r="L92" s="29"/>
      <c r="M92" s="29"/>
      <c r="N92" s="43"/>
    </row>
    <row r="93" spans="1:14" ht="49.5" customHeight="1" x14ac:dyDescent="0.25">
      <c r="A93" s="38"/>
      <c r="B93" s="42"/>
      <c r="C93" s="20" t="s">
        <v>100</v>
      </c>
      <c r="D93" s="20" t="s">
        <v>118</v>
      </c>
      <c r="E93" s="17">
        <v>0.7</v>
      </c>
      <c r="F93" s="38"/>
      <c r="G93" s="38" t="s">
        <v>14</v>
      </c>
      <c r="H93" s="38" t="s">
        <v>28</v>
      </c>
      <c r="I93" s="38" t="s">
        <v>73</v>
      </c>
      <c r="J93" s="38"/>
      <c r="K93" s="42"/>
      <c r="L93" s="29"/>
      <c r="M93" s="29"/>
      <c r="N93" s="43"/>
    </row>
    <row r="94" spans="1:14" ht="32.25" customHeight="1" x14ac:dyDescent="0.25">
      <c r="A94" s="38"/>
      <c r="B94" s="42"/>
      <c r="C94" s="20" t="s">
        <v>173</v>
      </c>
      <c r="D94" s="20" t="s">
        <v>147</v>
      </c>
      <c r="E94" s="25" t="s">
        <v>145</v>
      </c>
      <c r="F94" s="38"/>
      <c r="G94" s="38"/>
      <c r="H94" s="38"/>
      <c r="I94" s="38"/>
      <c r="J94" s="38"/>
      <c r="K94" s="42"/>
      <c r="L94" s="29"/>
      <c r="M94" s="29"/>
      <c r="N94" s="43"/>
    </row>
    <row r="95" spans="1:14" ht="31.5" customHeight="1" x14ac:dyDescent="0.25">
      <c r="A95" s="38"/>
      <c r="B95" s="42"/>
      <c r="C95" s="38" t="s">
        <v>175</v>
      </c>
      <c r="D95" s="38" t="s">
        <v>117</v>
      </c>
      <c r="E95" s="30" t="s">
        <v>146</v>
      </c>
      <c r="F95" s="38"/>
      <c r="G95" s="38" t="s">
        <v>15</v>
      </c>
      <c r="H95" s="38"/>
      <c r="I95" s="38" t="s">
        <v>27</v>
      </c>
      <c r="J95" s="38"/>
      <c r="K95" s="42"/>
      <c r="L95" s="29"/>
      <c r="M95" s="29"/>
      <c r="N95" s="43"/>
    </row>
    <row r="96" spans="1:14" ht="74.25" customHeight="1" x14ac:dyDescent="0.25">
      <c r="A96" s="38"/>
      <c r="B96" s="42"/>
      <c r="C96" s="38"/>
      <c r="D96" s="38"/>
      <c r="E96" s="30"/>
      <c r="F96" s="38"/>
      <c r="G96" s="38"/>
      <c r="H96" s="38"/>
      <c r="I96" s="38"/>
      <c r="J96" s="38"/>
      <c r="K96" s="42"/>
      <c r="L96" s="29"/>
      <c r="M96" s="29"/>
      <c r="N96" s="43"/>
    </row>
    <row r="97" spans="1:14" x14ac:dyDescent="0.25">
      <c r="A97" s="48" t="s">
        <v>92</v>
      </c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13">
        <f>SUM(L12:L96)</f>
        <v>132500</v>
      </c>
      <c r="M97" s="13">
        <f xml:space="preserve"> SUM(M12:M96)</f>
        <v>132500</v>
      </c>
      <c r="N97" s="16">
        <f xml:space="preserve"> SUM(N12:N96)</f>
        <v>1</v>
      </c>
    </row>
    <row r="98" spans="1:14" ht="57.75" customHeight="1" x14ac:dyDescent="0.25">
      <c r="A98" s="26" t="s">
        <v>152</v>
      </c>
      <c r="B98" s="26"/>
      <c r="C98" s="26"/>
      <c r="D98" s="26"/>
      <c r="E98" s="26"/>
      <c r="F98" s="2"/>
      <c r="G98" s="2"/>
      <c r="H98" s="2"/>
      <c r="I98" s="2"/>
      <c r="J98" s="2"/>
      <c r="K98" s="2"/>
      <c r="L98" s="3"/>
      <c r="M98" s="3"/>
      <c r="N98" s="2"/>
    </row>
    <row r="99" spans="1:14" x14ac:dyDescent="0.25">
      <c r="A99" s="7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2"/>
    </row>
    <row r="100" spans="1:14" x14ac:dyDescent="0.25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4" x14ac:dyDescent="0.25">
      <c r="A101" s="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4" x14ac:dyDescent="0.25">
      <c r="A102" s="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2"/>
    </row>
    <row r="103" spans="1:14" x14ac:dyDescent="0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2"/>
    </row>
    <row r="104" spans="1:14" x14ac:dyDescent="0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2"/>
    </row>
    <row r="105" spans="1:14" x14ac:dyDescent="0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2"/>
    </row>
    <row r="106" spans="1:14" x14ac:dyDescent="0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2"/>
    </row>
    <row r="107" spans="1:14" x14ac:dyDescent="0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2"/>
    </row>
    <row r="108" spans="1:14" x14ac:dyDescent="0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2"/>
    </row>
    <row r="109" spans="1:14" x14ac:dyDescent="0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2"/>
    </row>
    <row r="110" spans="1:14" x14ac:dyDescent="0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2"/>
    </row>
    <row r="111" spans="1:14" x14ac:dyDescent="0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2"/>
    </row>
    <row r="112" spans="1:14" x14ac:dyDescent="0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2"/>
    </row>
    <row r="113" spans="1:14" x14ac:dyDescent="0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2"/>
    </row>
    <row r="114" spans="1:14" x14ac:dyDescent="0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2"/>
    </row>
    <row r="115" spans="1:14" x14ac:dyDescent="0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2"/>
    </row>
    <row r="116" spans="1:14" x14ac:dyDescent="0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2"/>
    </row>
    <row r="117" spans="1:14" x14ac:dyDescent="0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2"/>
    </row>
    <row r="118" spans="1:14" x14ac:dyDescent="0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2"/>
    </row>
    <row r="119" spans="1:14" x14ac:dyDescent="0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2"/>
    </row>
    <row r="120" spans="1:14" x14ac:dyDescent="0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2"/>
    </row>
    <row r="121" spans="1:14" x14ac:dyDescent="0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2"/>
    </row>
    <row r="122" spans="1:14" x14ac:dyDescent="0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2"/>
    </row>
    <row r="123" spans="1:14" x14ac:dyDescent="0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2"/>
    </row>
    <row r="124" spans="1:14" x14ac:dyDescent="0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2"/>
    </row>
    <row r="125" spans="1:14" x14ac:dyDescent="0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2"/>
    </row>
    <row r="126" spans="1:14" x14ac:dyDescent="0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2"/>
    </row>
    <row r="127" spans="1:14" x14ac:dyDescent="0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2"/>
    </row>
    <row r="128" spans="1:14" x14ac:dyDescent="0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2"/>
    </row>
    <row r="129" spans="1:14" x14ac:dyDescent="0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2"/>
    </row>
    <row r="130" spans="1:14" x14ac:dyDescent="0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2"/>
    </row>
    <row r="131" spans="1:14" x14ac:dyDescent="0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2"/>
    </row>
    <row r="132" spans="1:14" x14ac:dyDescent="0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2"/>
    </row>
    <row r="133" spans="1:14" x14ac:dyDescent="0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2"/>
    </row>
    <row r="134" spans="1:14" x14ac:dyDescent="0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3"/>
      <c r="N134" s="2"/>
    </row>
    <row r="135" spans="1:14" x14ac:dyDescent="0.25">
      <c r="A135" s="8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5">
      <c r="A138" s="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</sheetData>
  <mergeCells count="236">
    <mergeCell ref="C95:C96"/>
    <mergeCell ref="D95:D96"/>
    <mergeCell ref="E95:E96"/>
    <mergeCell ref="C84:C90"/>
    <mergeCell ref="D84:D90"/>
    <mergeCell ref="E84:E90"/>
    <mergeCell ref="C91:C92"/>
    <mergeCell ref="D91:D92"/>
    <mergeCell ref="E91:E92"/>
    <mergeCell ref="A97:K97"/>
    <mergeCell ref="N45:N51"/>
    <mergeCell ref="M72:M77"/>
    <mergeCell ref="N72:N77"/>
    <mergeCell ref="M91:M96"/>
    <mergeCell ref="N91:N96"/>
    <mergeCell ref="A72:A77"/>
    <mergeCell ref="F72:F77"/>
    <mergeCell ref="J72:J77"/>
    <mergeCell ref="A52:A57"/>
    <mergeCell ref="B52:B57"/>
    <mergeCell ref="F52:F57"/>
    <mergeCell ref="J52:J57"/>
    <mergeCell ref="M52:M57"/>
    <mergeCell ref="K54:K55"/>
    <mergeCell ref="H55:H57"/>
    <mergeCell ref="I55:I57"/>
    <mergeCell ref="G56:G57"/>
    <mergeCell ref="K56:K57"/>
    <mergeCell ref="G52:G53"/>
    <mergeCell ref="K60:K62"/>
    <mergeCell ref="L60:L62"/>
    <mergeCell ref="M78:M83"/>
    <mergeCell ref="N78:N83"/>
    <mergeCell ref="A45:A51"/>
    <mergeCell ref="B58:B62"/>
    <mergeCell ref="A58:A62"/>
    <mergeCell ref="B63:B67"/>
    <mergeCell ref="A63:A67"/>
    <mergeCell ref="F78:F83"/>
    <mergeCell ref="F63:F67"/>
    <mergeCell ref="B68:B71"/>
    <mergeCell ref="J45:J51"/>
    <mergeCell ref="G45:G47"/>
    <mergeCell ref="G49:G51"/>
    <mergeCell ref="H49:H51"/>
    <mergeCell ref="H66:H67"/>
    <mergeCell ref="H61:H62"/>
    <mergeCell ref="G58:G59"/>
    <mergeCell ref="C66:C67"/>
    <mergeCell ref="C64:C65"/>
    <mergeCell ref="A68:A71"/>
    <mergeCell ref="F68:F71"/>
    <mergeCell ref="J68:J71"/>
    <mergeCell ref="D64:D65"/>
    <mergeCell ref="D66:D67"/>
    <mergeCell ref="E66:E67"/>
    <mergeCell ref="E64:E65"/>
    <mergeCell ref="J63:J67"/>
    <mergeCell ref="K68:K71"/>
    <mergeCell ref="M12:M25"/>
    <mergeCell ref="N12:N25"/>
    <mergeCell ref="N31:N37"/>
    <mergeCell ref="G63:G65"/>
    <mergeCell ref="I64:I65"/>
    <mergeCell ref="I61:I62"/>
    <mergeCell ref="L31:L37"/>
    <mergeCell ref="K12:K25"/>
    <mergeCell ref="L12:L25"/>
    <mergeCell ref="K63:K67"/>
    <mergeCell ref="K38:K44"/>
    <mergeCell ref="J38:J44"/>
    <mergeCell ref="J12:J25"/>
    <mergeCell ref="K45:K51"/>
    <mergeCell ref="I68:I69"/>
    <mergeCell ref="I70:I71"/>
    <mergeCell ref="H68:H69"/>
    <mergeCell ref="H70:H71"/>
    <mergeCell ref="D60:D62"/>
    <mergeCell ref="E60:E62"/>
    <mergeCell ref="D54:D57"/>
    <mergeCell ref="E54:E57"/>
    <mergeCell ref="E13:E14"/>
    <mergeCell ref="F45:F51"/>
    <mergeCell ref="F38:F44"/>
    <mergeCell ref="G40:G42"/>
    <mergeCell ref="H41:H42"/>
    <mergeCell ref="G38:G39"/>
    <mergeCell ref="F58:F62"/>
    <mergeCell ref="A12:A25"/>
    <mergeCell ref="G23:G25"/>
    <mergeCell ref="H23:H25"/>
    <mergeCell ref="G26:G27"/>
    <mergeCell ref="G28:G30"/>
    <mergeCell ref="I28:I30"/>
    <mergeCell ref="B38:B44"/>
    <mergeCell ref="A38:A44"/>
    <mergeCell ref="D38:D44"/>
    <mergeCell ref="H43:H44"/>
    <mergeCell ref="C12:C14"/>
    <mergeCell ref="C21:C25"/>
    <mergeCell ref="E28:E30"/>
    <mergeCell ref="F31:F37"/>
    <mergeCell ref="F12:F25"/>
    <mergeCell ref="F26:F30"/>
    <mergeCell ref="D26:D27"/>
    <mergeCell ref="H34:H35"/>
    <mergeCell ref="C38:C44"/>
    <mergeCell ref="I26:I27"/>
    <mergeCell ref="D31:D37"/>
    <mergeCell ref="B12:B25"/>
    <mergeCell ref="G12:G14"/>
    <mergeCell ref="B45:B51"/>
    <mergeCell ref="C26:C30"/>
    <mergeCell ref="D12:D14"/>
    <mergeCell ref="G21:G22"/>
    <mergeCell ref="H21:H22"/>
    <mergeCell ref="I21:I22"/>
    <mergeCell ref="C45:C51"/>
    <mergeCell ref="D45:D51"/>
    <mergeCell ref="E45:E51"/>
    <mergeCell ref="C18:C20"/>
    <mergeCell ref="D18:D20"/>
    <mergeCell ref="E19:E20"/>
    <mergeCell ref="G18:G20"/>
    <mergeCell ref="D3:L3"/>
    <mergeCell ref="A6:N6"/>
    <mergeCell ref="A7:N7"/>
    <mergeCell ref="N26:N30"/>
    <mergeCell ref="A9:D9"/>
    <mergeCell ref="M31:M37"/>
    <mergeCell ref="M26:M30"/>
    <mergeCell ref="D24:D25"/>
    <mergeCell ref="L26:L30"/>
    <mergeCell ref="K26:K30"/>
    <mergeCell ref="J31:J37"/>
    <mergeCell ref="A26:A30"/>
    <mergeCell ref="B26:B30"/>
    <mergeCell ref="J26:J30"/>
    <mergeCell ref="K31:K37"/>
    <mergeCell ref="H36:H37"/>
    <mergeCell ref="E24:E25"/>
    <mergeCell ref="C31:C37"/>
    <mergeCell ref="E26:E27"/>
    <mergeCell ref="D28:D30"/>
    <mergeCell ref="A31:A37"/>
    <mergeCell ref="B31:B37"/>
    <mergeCell ref="G31:G32"/>
    <mergeCell ref="G33:G35"/>
    <mergeCell ref="G68:G71"/>
    <mergeCell ref="G72:G73"/>
    <mergeCell ref="G76:G77"/>
    <mergeCell ref="H75:H77"/>
    <mergeCell ref="I75:I77"/>
    <mergeCell ref="N38:N44"/>
    <mergeCell ref="N52:N57"/>
    <mergeCell ref="L54:L55"/>
    <mergeCell ref="L56:L57"/>
    <mergeCell ref="N58:N62"/>
    <mergeCell ref="N63:N67"/>
    <mergeCell ref="N68:N71"/>
    <mergeCell ref="L68:L71"/>
    <mergeCell ref="M68:M71"/>
    <mergeCell ref="M63:M67"/>
    <mergeCell ref="L45:L51"/>
    <mergeCell ref="L38:L44"/>
    <mergeCell ref="M58:M62"/>
    <mergeCell ref="M38:M44"/>
    <mergeCell ref="L63:L67"/>
    <mergeCell ref="M45:M51"/>
    <mergeCell ref="K58:K59"/>
    <mergeCell ref="L58:L59"/>
    <mergeCell ref="J58:J62"/>
    <mergeCell ref="N84:N90"/>
    <mergeCell ref="G91:G92"/>
    <mergeCell ref="G95:G96"/>
    <mergeCell ref="G93:G94"/>
    <mergeCell ref="H93:H96"/>
    <mergeCell ref="I93:I94"/>
    <mergeCell ref="F84:F90"/>
    <mergeCell ref="J84:J90"/>
    <mergeCell ref="G84:G85"/>
    <mergeCell ref="G86:G87"/>
    <mergeCell ref="G89:G90"/>
    <mergeCell ref="H89:H90"/>
    <mergeCell ref="M84:M90"/>
    <mergeCell ref="I95:I96"/>
    <mergeCell ref="K91:K96"/>
    <mergeCell ref="L91:L96"/>
    <mergeCell ref="F91:F96"/>
    <mergeCell ref="J91:J96"/>
    <mergeCell ref="L82:L83"/>
    <mergeCell ref="L80:L81"/>
    <mergeCell ref="L78:L79"/>
    <mergeCell ref="K89:K90"/>
    <mergeCell ref="L89:L90"/>
    <mergeCell ref="A84:A90"/>
    <mergeCell ref="B84:B90"/>
    <mergeCell ref="H78:H79"/>
    <mergeCell ref="I78:I79"/>
    <mergeCell ref="G78:G79"/>
    <mergeCell ref="G80:G81"/>
    <mergeCell ref="K82:K83"/>
    <mergeCell ref="K80:K81"/>
    <mergeCell ref="K78:K79"/>
    <mergeCell ref="C78:C83"/>
    <mergeCell ref="E78:E83"/>
    <mergeCell ref="D78:D83"/>
    <mergeCell ref="G82:G83"/>
    <mergeCell ref="I80:I81"/>
    <mergeCell ref="A78:A83"/>
    <mergeCell ref="B78:B83"/>
    <mergeCell ref="J78:J83"/>
    <mergeCell ref="A98:E98"/>
    <mergeCell ref="C15:C17"/>
    <mergeCell ref="D15:D17"/>
    <mergeCell ref="E16:E17"/>
    <mergeCell ref="G15:G17"/>
    <mergeCell ref="E31:E37"/>
    <mergeCell ref="E38:E44"/>
    <mergeCell ref="C52:C57"/>
    <mergeCell ref="D52:D53"/>
    <mergeCell ref="E52:E53"/>
    <mergeCell ref="D58:D59"/>
    <mergeCell ref="E58:E59"/>
    <mergeCell ref="C58:C62"/>
    <mergeCell ref="C72:C77"/>
    <mergeCell ref="D72:D77"/>
    <mergeCell ref="E72:E77"/>
    <mergeCell ref="D68:D69"/>
    <mergeCell ref="E68:E69"/>
    <mergeCell ref="C68:C71"/>
    <mergeCell ref="D70:D71"/>
    <mergeCell ref="E70:E71"/>
    <mergeCell ref="A91:A96"/>
    <mergeCell ref="B91:B96"/>
    <mergeCell ref="B72:B77"/>
  </mergeCells>
  <pageMargins left="0" right="0" top="0.19685039370078741" bottom="0.19685039370078741" header="0.31496062992125984" footer="0.31496062992125984"/>
  <pageSetup paperSize="9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2020-10-26T13:14:32Z</cp:lastPrinted>
  <dcterms:created xsi:type="dcterms:W3CDTF">2016-10-19T13:11:49Z</dcterms:created>
  <dcterms:modified xsi:type="dcterms:W3CDTF">2020-10-26T13:16:26Z</dcterms:modified>
</cp:coreProperties>
</file>