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"/>
    </mc:Choice>
  </mc:AlternateContent>
  <xr:revisionPtr revIDLastSave="0" documentId="13_ncr:1_{E613F573-40D4-467D-97FF-0E18A035B5E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N51" i="1" l="1"/>
  <c r="L51" i="1" l="1"/>
  <c r="M46" i="1"/>
  <c r="M42" i="1" l="1"/>
  <c r="M40" i="1"/>
  <c r="M37" i="1"/>
  <c r="M27" i="1"/>
  <c r="M21" i="1"/>
  <c r="M15" i="1"/>
  <c r="M12" i="1"/>
  <c r="M51" i="1" l="1"/>
</calcChain>
</file>

<file path=xl/sharedStrings.xml><?xml version="1.0" encoding="utf-8"?>
<sst xmlns="http://schemas.openxmlformats.org/spreadsheetml/2006/main" count="164" uniqueCount="148">
  <si>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</si>
  <si>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</si>
  <si>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</si>
  <si>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</si>
  <si>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</si>
  <si>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</si>
  <si>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</si>
  <si>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</si>
  <si>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</si>
  <si>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</si>
  <si>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</si>
  <si>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</si>
  <si>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</si>
  <si>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</si>
  <si>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</si>
  <si>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 xml:space="preserve">carência de aperfeiçoamento e conduta ética profissional </t>
  </si>
  <si>
    <t>locação de sala</t>
  </si>
  <si>
    <t xml:space="preserve">coordenadores, docentes e acadêmicos </t>
  </si>
  <si>
    <t>carência de aperfeiçoamento</t>
  </si>
  <si>
    <t xml:space="preserve">coffee break </t>
  </si>
  <si>
    <t>IES, Ets, acadêmicos de nutrição, estudantes de TND, nutricionistas</t>
  </si>
  <si>
    <t>alinhamento das ações e das orientações aos nutricionistas, instituições e futuros profissionais</t>
  </si>
  <si>
    <t>janeiro a dezembro</t>
  </si>
  <si>
    <t>março a outubro 
(2 por semestre)</t>
  </si>
  <si>
    <t>nutricionistas, TND e estudantes</t>
  </si>
  <si>
    <t>Organização e modernização de palestras</t>
  </si>
  <si>
    <t xml:space="preserve">coordenadores, docentes e alunos </t>
  </si>
  <si>
    <t>discentes</t>
  </si>
  <si>
    <t>melhoria da qualificação profissional.</t>
  </si>
  <si>
    <t>COMISSÃO: Formação Profissional</t>
  </si>
  <si>
    <t>carência de informações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</si>
  <si>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</si>
  <si>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</si>
  <si>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</si>
  <si>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>Oficina - CRN2 JOVEM 
(Projeto  Piloto)</t>
  </si>
  <si>
    <t>aproximação com acadêmicos do interior;  não conhecer o conselho;
 falta de ações com estudantes</t>
  </si>
  <si>
    <t>falta de ações no interior do estado</t>
  </si>
  <si>
    <t>março a outubro</t>
  </si>
  <si>
    <t>exercício ilegal;
falta de ações com estudantes;
falta de ações no interior.</t>
  </si>
  <si>
    <t>qualificação profissional</t>
  </si>
  <si>
    <t>coffee break</t>
  </si>
  <si>
    <t>palestrante (4)</t>
  </si>
  <si>
    <t>coffee break (manhã e tarde - 60 pessoas)</t>
  </si>
  <si>
    <t>locação de sala (2)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</si>
  <si>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</si>
  <si>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</si>
  <si>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</si>
  <si>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</si>
  <si>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moderno e tecnológico; mais ágil</t>
  </si>
  <si>
    <t>Mais integrado; mais articulador;  mais atuante; mais orientador; mais moderno e tecnológico</t>
  </si>
  <si>
    <t>Mais articulador;  mais integrado; mais atuante; mais próximo e conectado com Nutricionista e TND</t>
  </si>
  <si>
    <t>Mais orientador; mais atuante; mais próximo e conectado com Nutricionista e TND</t>
  </si>
  <si>
    <t>palestrante (1)</t>
  </si>
  <si>
    <t>coffe break</t>
  </si>
  <si>
    <t>locação de sala (taxa AGAN)</t>
  </si>
  <si>
    <t>sem recurso específico 
(atividade realizada na sede do CRN-2)</t>
  </si>
  <si>
    <t>Ação Operacional</t>
  </si>
  <si>
    <t>Registro do evento e registro presença de participantes</t>
  </si>
  <si>
    <t xml:space="preserve">Aperfeiçoamento e qualificação da formação profissional; 
Aproximação das IES por videoconferencia </t>
  </si>
  <si>
    <t>Ter mais troca de experiências</t>
  </si>
  <si>
    <t>Mais ágil; mais moderno e tecnológico; mais atuante; mais orientador; mais articulador; mais próximo e conectado com nutricionista e TND</t>
  </si>
  <si>
    <t>Elaborar materiais e produzir vídeos para a qualificação e o aperfeiçoamento profissional</t>
  </si>
  <si>
    <t>contribuição no processo de formação; 
melhoria da qualificação profissional.</t>
  </si>
  <si>
    <t>Lista de presença</t>
  </si>
  <si>
    <t>Registro das Oficinas</t>
  </si>
  <si>
    <t>Registro dos eventos</t>
  </si>
  <si>
    <t>Como mede?</t>
  </si>
  <si>
    <t>Registro e Relatório</t>
  </si>
  <si>
    <t xml:space="preserve">Estar mais próximo/integrado e articulado com IES </t>
  </si>
  <si>
    <t>Pesquisa de reação. 70% de satisfação com o evento</t>
  </si>
  <si>
    <t>Pesquisa de reação. 70% de satisfação</t>
  </si>
  <si>
    <t>50 % de adesão</t>
  </si>
  <si>
    <t>Maior articulação, presença e atuação no interior do estado com instituções de ensino, estudantes, acadêmicos e profissionais.</t>
  </si>
  <si>
    <t>100% de participação em eventos confirmados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</si>
  <si>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</si>
  <si>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</si>
  <si>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</si>
  <si>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</si>
  <si>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</si>
  <si>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</si>
  <si>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</si>
  <si>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</si>
  <si>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</si>
  <si>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</si>
  <si>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</si>
  <si>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</si>
  <si>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</si>
  <si>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 xml:space="preserve">5 Ações de orientação </t>
  </si>
  <si>
    <t>passagem aérea (1)
(POA - BSB)</t>
  </si>
  <si>
    <t>despesas previstas na participação em eventos</t>
  </si>
  <si>
    <t>diária (2 eventos x 1 cons.)</t>
  </si>
  <si>
    <t>ajuda descolocamento (2 )</t>
  </si>
  <si>
    <t>passagem terrestre
(Previsão: 1 oficina em Sta Cruz) 2 conselheiros</t>
  </si>
  <si>
    <t>Medir acessos</t>
  </si>
  <si>
    <t>Aperfeiçoamento e qualificação da formação profissional</t>
  </si>
  <si>
    <t>Palestras mais eficazes</t>
  </si>
  <si>
    <t>Carência de aperfeiçoamento</t>
  </si>
  <si>
    <t>PLANO DE AÇÃO E METAS 2021</t>
  </si>
  <si>
    <t xml:space="preserve">Participar do Encontro Regional das CFP dos CRNs da Região Sul </t>
  </si>
  <si>
    <t>de fevereiro a dezembro</t>
  </si>
  <si>
    <t>abril, junho e setembro</t>
  </si>
  <si>
    <t xml:space="preserve">Elaboração de materiais orientativos para profissionais em formação (elaboração de projeto em conjunto com Ccom no item contração de empresa para criar peças de comunicação)
</t>
  </si>
  <si>
    <t>Contração de empresa para criar materiais sobre formação (elaborar projeto)</t>
  </si>
  <si>
    <t>Participação de conselheiros em, no mínimo 2 eventos</t>
  </si>
  <si>
    <t>atualização de xx palestras</t>
  </si>
  <si>
    <t>100% das palestras atualizadas</t>
  </si>
  <si>
    <t>Avaliação da palestra pelos alunos</t>
  </si>
  <si>
    <t xml:space="preserve">70% das avaliações nível muito bom </t>
  </si>
  <si>
    <t>Avaliação dos alunos</t>
  </si>
  <si>
    <t xml:space="preserve">Desenvolver o projeto
</t>
  </si>
  <si>
    <t xml:space="preserve">
Realizar 2 oficinais (1 em Porto Alegre e 1 em Santa Cruz) com 30 alunos cada</t>
  </si>
  <si>
    <t>Leila
(parceria com CCom)</t>
  </si>
  <si>
    <r>
      <t xml:space="preserve">Participar 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de reuniões e encontros promovidos pela CFP do CFN
 (on-lines e/ou presenciais) </t>
    </r>
  </si>
  <si>
    <t>Previsão:
( em função da pandemia)
1 encontro on-line CONBRAN</t>
  </si>
  <si>
    <t xml:space="preserve">Realizar reuniões (encontros temáticos) 
com IES 
(2 encontros  a distância e 1 presencial)  </t>
  </si>
  <si>
    <t>Ana Carolina e Bianca</t>
  </si>
  <si>
    <t>Siliane</t>
  </si>
  <si>
    <t xml:space="preserve">Organizar 1 encontro, em parceria com as ET, para TND e estudantes
(on-line ou presencial) </t>
  </si>
  <si>
    <t>Realizar 1 Encontro  para TND e estudante
(preferenciamente, presencial)</t>
  </si>
  <si>
    <t>Convidar ETs para planejar, em parceria, o Encontro</t>
  </si>
  <si>
    <t xml:space="preserve">Apoio no planejamento e organização do encontro Regional das CFP da Região Sul  (on-line e/ou presencial) </t>
  </si>
  <si>
    <t>26 de junho 
(dia do TND)</t>
  </si>
  <si>
    <t>Rodrigo</t>
  </si>
  <si>
    <t>Avaliar qualidade das palestras  proferidas pelo CRN-2</t>
  </si>
  <si>
    <t>Ana Luiza Scarparo
(parceria com  fiscalização e ética)</t>
  </si>
  <si>
    <t xml:space="preserve">Ações de Orientação para acadêmicos
(Projeto Piloto + Integração entre as Comissões de Formação e Fiscalização) </t>
  </si>
  <si>
    <t>Rodrigo
(parceria com  fiscalização)</t>
  </si>
  <si>
    <t>Coordenador da CFP</t>
  </si>
  <si>
    <t>1º semestre organização de materiais 
2º semestre - 2 oficinas
(1 na PUC e outra na UNISC - Sta Cruz)</t>
  </si>
  <si>
    <t>Representar o CRN-2 nos encontros da CFP do CFN</t>
  </si>
  <si>
    <t>passagem terrestre (2)</t>
  </si>
  <si>
    <t>diária (Conselheiro) (2)</t>
  </si>
  <si>
    <t>ajuda de deslocamento (2)</t>
  </si>
  <si>
    <t>Coordenação Técnica</t>
  </si>
  <si>
    <t xml:space="preserve">contratação de empresa para produção de vídeo </t>
  </si>
  <si>
    <t>passagem terrestre (2 conselheiros x 4 eventos)</t>
  </si>
  <si>
    <t xml:space="preserve">diária (2 conselheiro cada encontro x 4 encontros) </t>
  </si>
  <si>
    <t>passagem terrestre (2 conselheiros x 1 encontro)</t>
  </si>
  <si>
    <t xml:space="preserve">diária (2 conselheiros x 1 encontro) </t>
  </si>
  <si>
    <t>passagem terrestre
(Previsão: 2 eventos no interior Sul e Norte) 1 conselheiro/participante</t>
  </si>
  <si>
    <t>diária (2 conselheiros)</t>
  </si>
  <si>
    <t>passagem terrestre
(Previsão: 2 ações orientadoras no interior - 2 conselheiros)</t>
  </si>
  <si>
    <t>diária (1 conselheiro x 2 eventos)</t>
  </si>
  <si>
    <t>diária (1 funcionário x 2 eventos)</t>
  </si>
  <si>
    <t>ajuda descolocamento (1 funcionário x 2)</t>
  </si>
  <si>
    <t>ajuda de deslocamento (1 conselheiro x 2)</t>
  </si>
  <si>
    <t>diária (1 conselheiro por evento x 1 evento)</t>
  </si>
  <si>
    <t>ajuda de deslocamento (1 conselheiro por evento x 1 evento)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</si>
</sst>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96"/>
  <sheetViews>
    <sheetView tabSelected="1" zoomScale="70" zoomScaleNormal="70" workbookViewId="0">
      <selection activeCell="B12" sqref="B12:B14"/>
    </sheetView>
  </sheetViews>
  <sheetFormatPr defaultRowHeight="15" x14ac:dyDescent="0.25"/>
  <cols>
    <col min="1" max="1" width="18.28515625" style="5" customWidth="1"/>
    <col min="2" max="2" width="21.42578125" style="5" customWidth="1"/>
    <col min="3" max="3" width="21.28515625" style="5" customWidth="1"/>
    <col min="4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19.7109375" style="5" customWidth="1"/>
    <col min="10" max="10" width="14.5703125" style="5" customWidth="1"/>
    <col min="11" max="11" width="28.85546875" style="5" customWidth="1"/>
    <col min="12" max="12" width="16.140625" style="5" customWidth="1"/>
    <col min="13" max="13" width="15.42578125" style="5" customWidth="1"/>
    <col min="14" max="14" width="10.140625" style="5" customWidth="1"/>
    <col min="15" max="16384" width="9.140625" style="5"/>
  </cols>
  <sheetData>
    <row r="3" spans="1:15" ht="18.75" x14ac:dyDescent="0.3">
      <c r="D3" s="22" t="s">
        <v>97</v>
      </c>
      <c r="E3" s="22"/>
      <c r="F3" s="22"/>
      <c r="G3" s="22"/>
      <c r="H3" s="22"/>
      <c r="I3" s="22"/>
      <c r="J3" s="22"/>
      <c r="K3" s="22"/>
      <c r="L3" s="22"/>
      <c r="M3" s="8"/>
      <c r="N3" s="8"/>
    </row>
    <row r="6" spans="1:15" x14ac:dyDescent="0.25">
      <c r="A6" s="25" t="s">
        <v>14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5" x14ac:dyDescent="0.25">
      <c r="A7" s="25" t="s">
        <v>12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9"/>
    </row>
    <row r="9" spans="1:15" ht="15.75" x14ac:dyDescent="0.25">
      <c r="A9" s="21" t="s">
        <v>29</v>
      </c>
      <c r="B9" s="21"/>
      <c r="C9" s="21"/>
      <c r="D9" s="21"/>
      <c r="E9" s="6"/>
    </row>
    <row r="10" spans="1:15" s="6" customFormat="1" ht="15.75" x14ac:dyDescent="0.25"/>
    <row r="11" spans="1:15" ht="31.5" x14ac:dyDescent="0.25">
      <c r="A11" s="4" t="s">
        <v>6</v>
      </c>
      <c r="B11" s="4" t="s">
        <v>7</v>
      </c>
      <c r="C11" s="4" t="s">
        <v>56</v>
      </c>
      <c r="D11" s="4" t="s">
        <v>8</v>
      </c>
      <c r="E11" s="4" t="s">
        <v>66</v>
      </c>
      <c r="F11" s="4" t="s">
        <v>9</v>
      </c>
      <c r="G11" s="4" t="s">
        <v>13</v>
      </c>
      <c r="H11" s="4" t="s">
        <v>10</v>
      </c>
      <c r="I11" s="4" t="s">
        <v>11</v>
      </c>
      <c r="J11" s="4" t="s">
        <v>0</v>
      </c>
      <c r="K11" s="4" t="s">
        <v>1</v>
      </c>
      <c r="L11" s="7" t="s">
        <v>2</v>
      </c>
      <c r="M11" s="7" t="s">
        <v>4</v>
      </c>
      <c r="N11" s="7" t="s">
        <v>3</v>
      </c>
    </row>
    <row r="12" spans="1:15" ht="45" customHeight="1" x14ac:dyDescent="0.25">
      <c r="A12" s="19" t="s">
        <v>47</v>
      </c>
      <c r="B12" s="20" t="s">
        <v>129</v>
      </c>
      <c r="C12" s="29" t="s">
        <v>112</v>
      </c>
      <c r="D12" s="19" t="s">
        <v>80</v>
      </c>
      <c r="E12" s="24" t="s">
        <v>67</v>
      </c>
      <c r="F12" s="24" t="s">
        <v>113</v>
      </c>
      <c r="G12" s="19" t="s">
        <v>20</v>
      </c>
      <c r="H12" s="19" t="s">
        <v>21</v>
      </c>
      <c r="I12" s="19" t="s">
        <v>94</v>
      </c>
      <c r="J12" s="19" t="s">
        <v>127</v>
      </c>
      <c r="K12" s="11" t="s">
        <v>88</v>
      </c>
      <c r="L12" s="28" t="s">
        <v>89</v>
      </c>
      <c r="M12" s="28">
        <f>SUM(L12:L14)</f>
        <v>0</v>
      </c>
      <c r="N12" s="27">
        <v>0</v>
      </c>
    </row>
    <row r="13" spans="1:15" ht="48.75" customHeight="1" x14ac:dyDescent="0.25">
      <c r="A13" s="19"/>
      <c r="B13" s="20"/>
      <c r="C13" s="29"/>
      <c r="D13" s="19"/>
      <c r="E13" s="24"/>
      <c r="F13" s="24"/>
      <c r="G13" s="19"/>
      <c r="H13" s="19"/>
      <c r="I13" s="19"/>
      <c r="J13" s="19"/>
      <c r="K13" s="11" t="s">
        <v>146</v>
      </c>
      <c r="L13" s="28"/>
      <c r="M13" s="28"/>
      <c r="N13" s="27"/>
    </row>
    <row r="14" spans="1:15" ht="48" customHeight="1" x14ac:dyDescent="0.25">
      <c r="A14" s="19"/>
      <c r="B14" s="20"/>
      <c r="C14" s="29"/>
      <c r="D14" s="19"/>
      <c r="E14" s="24"/>
      <c r="F14" s="24"/>
      <c r="G14" s="19"/>
      <c r="H14" s="19"/>
      <c r="I14" s="19"/>
      <c r="J14" s="19"/>
      <c r="K14" s="11" t="s">
        <v>147</v>
      </c>
      <c r="L14" s="28"/>
      <c r="M14" s="28"/>
      <c r="N14" s="27"/>
    </row>
    <row r="15" spans="1:15" ht="78.75" customHeight="1" x14ac:dyDescent="0.25">
      <c r="A15" s="19" t="s">
        <v>45</v>
      </c>
      <c r="B15" s="20" t="s">
        <v>98</v>
      </c>
      <c r="C15" s="30" t="s">
        <v>120</v>
      </c>
      <c r="D15" s="19" t="s">
        <v>81</v>
      </c>
      <c r="E15" s="24" t="s">
        <v>67</v>
      </c>
      <c r="F15" s="19" t="s">
        <v>99</v>
      </c>
      <c r="G15" s="19" t="s">
        <v>20</v>
      </c>
      <c r="H15" s="19" t="s">
        <v>21</v>
      </c>
      <c r="I15" s="19" t="s">
        <v>94</v>
      </c>
      <c r="J15" s="19" t="s">
        <v>133</v>
      </c>
      <c r="K15" s="11" t="s">
        <v>130</v>
      </c>
      <c r="L15" s="16">
        <v>350</v>
      </c>
      <c r="M15" s="28">
        <f xml:space="preserve"> SUM(L15:L20)</f>
        <v>2010</v>
      </c>
      <c r="N15" s="27">
        <v>0.1236</v>
      </c>
    </row>
    <row r="16" spans="1:15" ht="24.95" customHeight="1" x14ac:dyDescent="0.25">
      <c r="A16" s="19"/>
      <c r="B16" s="20"/>
      <c r="C16" s="30"/>
      <c r="D16" s="19"/>
      <c r="E16" s="24"/>
      <c r="F16" s="19"/>
      <c r="G16" s="19"/>
      <c r="H16" s="19"/>
      <c r="I16" s="19"/>
      <c r="J16" s="19"/>
      <c r="K16" s="11" t="s">
        <v>131</v>
      </c>
      <c r="L16" s="16">
        <v>680</v>
      </c>
      <c r="M16" s="28"/>
      <c r="N16" s="27"/>
    </row>
    <row r="17" spans="1:14" ht="33" customHeight="1" x14ac:dyDescent="0.25">
      <c r="A17" s="19"/>
      <c r="B17" s="20"/>
      <c r="C17" s="30"/>
      <c r="D17" s="19"/>
      <c r="E17" s="24"/>
      <c r="F17" s="19"/>
      <c r="G17" s="19"/>
      <c r="H17" s="19"/>
      <c r="I17" s="19"/>
      <c r="J17" s="19"/>
      <c r="K17" s="11" t="s">
        <v>132</v>
      </c>
      <c r="L17" s="16">
        <v>460</v>
      </c>
      <c r="M17" s="28"/>
      <c r="N17" s="27"/>
    </row>
    <row r="18" spans="1:14" ht="32.25" customHeight="1" x14ac:dyDescent="0.25">
      <c r="A18" s="19"/>
      <c r="B18" s="20"/>
      <c r="C18" s="30"/>
      <c r="D18" s="19"/>
      <c r="E18" s="24"/>
      <c r="F18" s="19"/>
      <c r="G18" s="19"/>
      <c r="H18" s="19"/>
      <c r="I18" s="19"/>
      <c r="J18" s="19"/>
      <c r="K18" s="11" t="s">
        <v>52</v>
      </c>
      <c r="L18" s="16">
        <v>120</v>
      </c>
      <c r="M18" s="28"/>
      <c r="N18" s="27"/>
    </row>
    <row r="19" spans="1:14" ht="35.25" customHeight="1" x14ac:dyDescent="0.25">
      <c r="A19" s="19"/>
      <c r="B19" s="20"/>
      <c r="C19" s="30"/>
      <c r="D19" s="19"/>
      <c r="E19" s="24"/>
      <c r="F19" s="19"/>
      <c r="G19" s="19"/>
      <c r="H19" s="19"/>
      <c r="I19" s="19"/>
      <c r="J19" s="19"/>
      <c r="K19" s="15" t="s">
        <v>53</v>
      </c>
      <c r="L19" s="16">
        <v>200</v>
      </c>
      <c r="M19" s="28"/>
      <c r="N19" s="27"/>
    </row>
    <row r="20" spans="1:14" ht="33" customHeight="1" x14ac:dyDescent="0.25">
      <c r="A20" s="19"/>
      <c r="B20" s="20"/>
      <c r="C20" s="30"/>
      <c r="D20" s="19"/>
      <c r="E20" s="24"/>
      <c r="F20" s="19"/>
      <c r="G20" s="19"/>
      <c r="H20" s="19"/>
      <c r="I20" s="19"/>
      <c r="J20" s="19"/>
      <c r="K20" s="15" t="s">
        <v>54</v>
      </c>
      <c r="L20" s="16">
        <v>200</v>
      </c>
      <c r="M20" s="28"/>
      <c r="N20" s="27"/>
    </row>
    <row r="21" spans="1:14" ht="31.5" x14ac:dyDescent="0.25">
      <c r="A21" s="19" t="s">
        <v>46</v>
      </c>
      <c r="B21" s="20" t="s">
        <v>68</v>
      </c>
      <c r="C21" s="30" t="s">
        <v>114</v>
      </c>
      <c r="D21" s="19" t="s">
        <v>82</v>
      </c>
      <c r="E21" s="24" t="s">
        <v>84</v>
      </c>
      <c r="F21" s="19" t="s">
        <v>100</v>
      </c>
      <c r="G21" s="19" t="s">
        <v>17</v>
      </c>
      <c r="H21" s="19" t="s">
        <v>15</v>
      </c>
      <c r="I21" s="19" t="s">
        <v>58</v>
      </c>
      <c r="J21" s="19" t="s">
        <v>115</v>
      </c>
      <c r="K21" s="11" t="s">
        <v>135</v>
      </c>
      <c r="L21" s="16">
        <v>900</v>
      </c>
      <c r="M21" s="28">
        <f>SUM(L21:L26)</f>
        <v>6020</v>
      </c>
      <c r="N21" s="27">
        <v>0.37019999999999997</v>
      </c>
    </row>
    <row r="22" spans="1:14" ht="39" customHeight="1" x14ac:dyDescent="0.25">
      <c r="A22" s="19"/>
      <c r="B22" s="20"/>
      <c r="C22" s="30"/>
      <c r="D22" s="19"/>
      <c r="E22" s="24"/>
      <c r="F22" s="19"/>
      <c r="G22" s="19"/>
      <c r="H22" s="19"/>
      <c r="I22" s="19"/>
      <c r="J22" s="19"/>
      <c r="K22" s="11" t="s">
        <v>136</v>
      </c>
      <c r="L22" s="16">
        <v>1600</v>
      </c>
      <c r="M22" s="28"/>
      <c r="N22" s="27"/>
    </row>
    <row r="23" spans="1:14" ht="31.5" customHeight="1" x14ac:dyDescent="0.25">
      <c r="A23" s="23"/>
      <c r="B23" s="20"/>
      <c r="C23" s="30"/>
      <c r="D23" s="19"/>
      <c r="E23" s="24"/>
      <c r="F23" s="19"/>
      <c r="G23" s="19"/>
      <c r="H23" s="19"/>
      <c r="I23" s="19"/>
      <c r="J23" s="19"/>
      <c r="K23" s="11" t="s">
        <v>132</v>
      </c>
      <c r="L23" s="16">
        <v>1840</v>
      </c>
      <c r="M23" s="28"/>
      <c r="N23" s="27"/>
    </row>
    <row r="24" spans="1:14" ht="30" customHeight="1" x14ac:dyDescent="0.25">
      <c r="A24" s="23"/>
      <c r="B24" s="20"/>
      <c r="C24" s="30"/>
      <c r="D24" s="19" t="s">
        <v>83</v>
      </c>
      <c r="E24" s="24" t="s">
        <v>69</v>
      </c>
      <c r="F24" s="19"/>
      <c r="G24" s="19"/>
      <c r="H24" s="19"/>
      <c r="I24" s="19"/>
      <c r="J24" s="19"/>
      <c r="K24" s="15" t="s">
        <v>43</v>
      </c>
      <c r="L24" s="16">
        <v>400</v>
      </c>
      <c r="M24" s="28"/>
      <c r="N24" s="27"/>
    </row>
    <row r="25" spans="1:14" ht="37.5" customHeight="1" x14ac:dyDescent="0.25">
      <c r="A25" s="23"/>
      <c r="B25" s="20"/>
      <c r="C25" s="30"/>
      <c r="D25" s="19"/>
      <c r="E25" s="24"/>
      <c r="F25" s="19"/>
      <c r="G25" s="19"/>
      <c r="H25" s="19"/>
      <c r="I25" s="19"/>
      <c r="J25" s="19"/>
      <c r="K25" s="15" t="s">
        <v>40</v>
      </c>
      <c r="L25" s="16">
        <v>800</v>
      </c>
      <c r="M25" s="28"/>
      <c r="N25" s="27"/>
    </row>
    <row r="26" spans="1:14" ht="42" customHeight="1" x14ac:dyDescent="0.25">
      <c r="A26" s="23"/>
      <c r="B26" s="20"/>
      <c r="C26" s="30"/>
      <c r="D26" s="19"/>
      <c r="E26" s="24"/>
      <c r="F26" s="19"/>
      <c r="G26" s="19"/>
      <c r="H26" s="19"/>
      <c r="I26" s="19"/>
      <c r="J26" s="19"/>
      <c r="K26" s="15" t="s">
        <v>41</v>
      </c>
      <c r="L26" s="16">
        <v>480</v>
      </c>
      <c r="M26" s="28"/>
      <c r="N26" s="27"/>
    </row>
    <row r="27" spans="1:14" ht="63" customHeight="1" x14ac:dyDescent="0.25">
      <c r="A27" s="19" t="s">
        <v>49</v>
      </c>
      <c r="B27" s="20" t="s">
        <v>118</v>
      </c>
      <c r="C27" s="30" t="s">
        <v>117</v>
      </c>
      <c r="D27" s="14" t="s">
        <v>85</v>
      </c>
      <c r="E27" s="12" t="s">
        <v>57</v>
      </c>
      <c r="F27" s="19" t="s">
        <v>121</v>
      </c>
      <c r="G27" s="19" t="s">
        <v>26</v>
      </c>
      <c r="H27" s="19" t="s">
        <v>18</v>
      </c>
      <c r="I27" s="19" t="s">
        <v>59</v>
      </c>
      <c r="J27" s="24" t="s">
        <v>116</v>
      </c>
      <c r="K27" s="11" t="s">
        <v>137</v>
      </c>
      <c r="L27" s="16">
        <v>300</v>
      </c>
      <c r="M27" s="28">
        <f>SUM(L27:L32)</f>
        <v>2080</v>
      </c>
      <c r="N27" s="27">
        <v>0.12790000000000001</v>
      </c>
    </row>
    <row r="28" spans="1:14" ht="45.75" customHeight="1" x14ac:dyDescent="0.25">
      <c r="A28" s="19"/>
      <c r="B28" s="20"/>
      <c r="C28" s="30"/>
      <c r="D28" s="19" t="s">
        <v>83</v>
      </c>
      <c r="E28" s="24" t="s">
        <v>70</v>
      </c>
      <c r="F28" s="19"/>
      <c r="G28" s="19"/>
      <c r="H28" s="19"/>
      <c r="I28" s="19"/>
      <c r="J28" s="24"/>
      <c r="K28" s="11" t="s">
        <v>138</v>
      </c>
      <c r="L28" s="16">
        <v>680</v>
      </c>
      <c r="M28" s="28"/>
      <c r="N28" s="27"/>
    </row>
    <row r="29" spans="1:14" ht="47.25" customHeight="1" x14ac:dyDescent="0.25">
      <c r="A29" s="23"/>
      <c r="B29" s="20"/>
      <c r="C29" s="30"/>
      <c r="D29" s="19"/>
      <c r="E29" s="24"/>
      <c r="F29" s="19"/>
      <c r="G29" s="19"/>
      <c r="H29" s="19"/>
      <c r="I29" s="19"/>
      <c r="J29" s="24"/>
      <c r="K29" s="11" t="s">
        <v>132</v>
      </c>
      <c r="L29" s="16">
        <v>460</v>
      </c>
      <c r="M29" s="28"/>
      <c r="N29" s="27"/>
    </row>
    <row r="30" spans="1:14" ht="51.75" customHeight="1" x14ac:dyDescent="0.25">
      <c r="A30" s="23"/>
      <c r="B30" s="20"/>
      <c r="C30" s="30"/>
      <c r="D30" s="19"/>
      <c r="E30" s="24"/>
      <c r="F30" s="19"/>
      <c r="G30" s="19"/>
      <c r="H30" s="19"/>
      <c r="I30" s="19"/>
      <c r="J30" s="24"/>
      <c r="K30" s="15" t="s">
        <v>16</v>
      </c>
      <c r="L30" s="16">
        <v>200</v>
      </c>
      <c r="M30" s="28"/>
      <c r="N30" s="27"/>
    </row>
    <row r="31" spans="1:14" ht="42" customHeight="1" x14ac:dyDescent="0.25">
      <c r="A31" s="23"/>
      <c r="B31" s="20"/>
      <c r="C31" s="29" t="s">
        <v>119</v>
      </c>
      <c r="D31" s="19" t="s">
        <v>86</v>
      </c>
      <c r="E31" s="24" t="s">
        <v>71</v>
      </c>
      <c r="F31" s="19"/>
      <c r="G31" s="19"/>
      <c r="H31" s="19"/>
      <c r="I31" s="19"/>
      <c r="J31" s="24"/>
      <c r="K31" s="15" t="s">
        <v>19</v>
      </c>
      <c r="L31" s="16">
        <v>200</v>
      </c>
      <c r="M31" s="28"/>
      <c r="N31" s="27"/>
    </row>
    <row r="32" spans="1:14" ht="51.75" customHeight="1" x14ac:dyDescent="0.25">
      <c r="A32" s="23"/>
      <c r="B32" s="20"/>
      <c r="C32" s="29"/>
      <c r="D32" s="19"/>
      <c r="E32" s="24"/>
      <c r="F32" s="19"/>
      <c r="G32" s="19"/>
      <c r="H32" s="19"/>
      <c r="I32" s="19"/>
      <c r="J32" s="24"/>
      <c r="K32" s="15" t="s">
        <v>44</v>
      </c>
      <c r="L32" s="16">
        <v>240</v>
      </c>
      <c r="M32" s="28"/>
      <c r="N32" s="27"/>
    </row>
    <row r="33" spans="1:14" ht="231.75" customHeight="1" x14ac:dyDescent="0.25">
      <c r="A33" s="19" t="s">
        <v>60</v>
      </c>
      <c r="B33" s="20" t="s">
        <v>61</v>
      </c>
      <c r="C33" s="12" t="s">
        <v>101</v>
      </c>
      <c r="D33" s="19" t="s">
        <v>79</v>
      </c>
      <c r="E33" s="24" t="s">
        <v>78</v>
      </c>
      <c r="F33" s="19" t="s">
        <v>22</v>
      </c>
      <c r="G33" s="19" t="s">
        <v>20</v>
      </c>
      <c r="H33" s="19" t="s">
        <v>30</v>
      </c>
      <c r="I33" s="19" t="s">
        <v>28</v>
      </c>
      <c r="J33" s="19" t="s">
        <v>111</v>
      </c>
      <c r="K33" s="20" t="s">
        <v>134</v>
      </c>
      <c r="L33" s="28">
        <v>600</v>
      </c>
      <c r="M33" s="28">
        <v>600</v>
      </c>
      <c r="N33" s="27">
        <v>3.6900000000000002E-2</v>
      </c>
    </row>
    <row r="34" spans="1:14" ht="76.5" customHeight="1" x14ac:dyDescent="0.25">
      <c r="A34" s="19"/>
      <c r="B34" s="20"/>
      <c r="C34" s="24" t="s">
        <v>102</v>
      </c>
      <c r="D34" s="19"/>
      <c r="E34" s="24"/>
      <c r="F34" s="19"/>
      <c r="G34" s="19"/>
      <c r="H34" s="19"/>
      <c r="I34" s="19"/>
      <c r="J34" s="19"/>
      <c r="K34" s="20"/>
      <c r="L34" s="28"/>
      <c r="M34" s="28"/>
      <c r="N34" s="27"/>
    </row>
    <row r="35" spans="1:14" ht="81.75" customHeight="1" x14ac:dyDescent="0.25">
      <c r="A35" s="19"/>
      <c r="B35" s="20"/>
      <c r="C35" s="24"/>
      <c r="D35" s="19"/>
      <c r="E35" s="30" t="s">
        <v>93</v>
      </c>
      <c r="F35" s="19"/>
      <c r="G35" s="19"/>
      <c r="H35" s="19"/>
      <c r="I35" s="19"/>
      <c r="J35" s="19"/>
      <c r="K35" s="20"/>
      <c r="L35" s="28"/>
      <c r="M35" s="28"/>
      <c r="N35" s="27"/>
    </row>
    <row r="36" spans="1:14" ht="135" customHeight="1" x14ac:dyDescent="0.25">
      <c r="A36" s="19"/>
      <c r="B36" s="20"/>
      <c r="C36" s="13" t="s">
        <v>76</v>
      </c>
      <c r="D36" s="14" t="s">
        <v>77</v>
      </c>
      <c r="E36" s="30"/>
      <c r="F36" s="14" t="s">
        <v>23</v>
      </c>
      <c r="G36" s="14" t="s">
        <v>24</v>
      </c>
      <c r="H36" s="14" t="s">
        <v>31</v>
      </c>
      <c r="I36" s="14" t="s">
        <v>32</v>
      </c>
      <c r="J36" s="19"/>
      <c r="K36" s="20"/>
      <c r="L36" s="28"/>
      <c r="M36" s="28"/>
      <c r="N36" s="27"/>
    </row>
    <row r="37" spans="1:14" ht="80.25" customHeight="1" x14ac:dyDescent="0.25">
      <c r="A37" s="19" t="s">
        <v>50</v>
      </c>
      <c r="B37" s="20" t="s">
        <v>72</v>
      </c>
      <c r="C37" s="29" t="s">
        <v>103</v>
      </c>
      <c r="D37" s="19" t="s">
        <v>73</v>
      </c>
      <c r="E37" s="24" t="s">
        <v>65</v>
      </c>
      <c r="F37" s="19" t="s">
        <v>22</v>
      </c>
      <c r="G37" s="19" t="s">
        <v>20</v>
      </c>
      <c r="H37" s="19" t="s">
        <v>36</v>
      </c>
      <c r="I37" s="19" t="s">
        <v>62</v>
      </c>
      <c r="J37" s="19" t="s">
        <v>122</v>
      </c>
      <c r="K37" s="11" t="s">
        <v>139</v>
      </c>
      <c r="L37" s="16">
        <v>500</v>
      </c>
      <c r="M37" s="28">
        <f>SUM(L37:L39)</f>
        <v>1810</v>
      </c>
      <c r="N37" s="27">
        <v>0.1113</v>
      </c>
    </row>
    <row r="38" spans="1:14" ht="38.25" customHeight="1" x14ac:dyDescent="0.25">
      <c r="A38" s="19"/>
      <c r="B38" s="20"/>
      <c r="C38" s="29"/>
      <c r="D38" s="19"/>
      <c r="E38" s="24"/>
      <c r="F38" s="19"/>
      <c r="G38" s="19"/>
      <c r="H38" s="19"/>
      <c r="I38" s="19"/>
      <c r="J38" s="19"/>
      <c r="K38" s="15" t="s">
        <v>90</v>
      </c>
      <c r="L38" s="16">
        <v>850</v>
      </c>
      <c r="M38" s="28"/>
      <c r="N38" s="27"/>
    </row>
    <row r="39" spans="1:14" ht="45.75" customHeight="1" x14ac:dyDescent="0.25">
      <c r="A39" s="19"/>
      <c r="B39" s="20"/>
      <c r="C39" s="29"/>
      <c r="D39" s="19"/>
      <c r="E39" s="24"/>
      <c r="F39" s="19"/>
      <c r="G39" s="19"/>
      <c r="H39" s="19"/>
      <c r="I39" s="19"/>
      <c r="J39" s="19"/>
      <c r="K39" s="15" t="s">
        <v>91</v>
      </c>
      <c r="L39" s="16">
        <v>460</v>
      </c>
      <c r="M39" s="28"/>
      <c r="N39" s="27"/>
    </row>
    <row r="40" spans="1:14" ht="65.25" customHeight="1" x14ac:dyDescent="0.25">
      <c r="A40" s="19" t="s">
        <v>48</v>
      </c>
      <c r="B40" s="30" t="s">
        <v>123</v>
      </c>
      <c r="C40" s="13" t="s">
        <v>106</v>
      </c>
      <c r="D40" s="14" t="s">
        <v>107</v>
      </c>
      <c r="E40" s="12" t="s">
        <v>108</v>
      </c>
      <c r="F40" s="19" t="s">
        <v>22</v>
      </c>
      <c r="G40" s="19" t="s">
        <v>20</v>
      </c>
      <c r="H40" s="19" t="s">
        <v>96</v>
      </c>
      <c r="I40" s="19" t="s">
        <v>95</v>
      </c>
      <c r="J40" s="19" t="s">
        <v>115</v>
      </c>
      <c r="K40" s="20" t="s">
        <v>55</v>
      </c>
      <c r="L40" s="28">
        <v>0</v>
      </c>
      <c r="M40" s="28">
        <f>SUM(L40)</f>
        <v>0</v>
      </c>
      <c r="N40" s="27">
        <v>0</v>
      </c>
    </row>
    <row r="41" spans="1:14" ht="102" customHeight="1" x14ac:dyDescent="0.25">
      <c r="A41" s="19"/>
      <c r="B41" s="30"/>
      <c r="C41" s="13" t="s">
        <v>25</v>
      </c>
      <c r="D41" s="10" t="s">
        <v>104</v>
      </c>
      <c r="E41" s="12" t="s">
        <v>105</v>
      </c>
      <c r="F41" s="19"/>
      <c r="G41" s="19"/>
      <c r="H41" s="19"/>
      <c r="I41" s="19"/>
      <c r="J41" s="19"/>
      <c r="K41" s="20"/>
      <c r="L41" s="28"/>
      <c r="M41" s="28"/>
      <c r="N41" s="27"/>
    </row>
    <row r="42" spans="1:14" ht="47.25" x14ac:dyDescent="0.25">
      <c r="A42" s="19" t="s">
        <v>51</v>
      </c>
      <c r="B42" s="20" t="s">
        <v>34</v>
      </c>
      <c r="C42" s="29" t="s">
        <v>109</v>
      </c>
      <c r="D42" s="19" t="s">
        <v>110</v>
      </c>
      <c r="E42" s="19" t="s">
        <v>64</v>
      </c>
      <c r="F42" s="19" t="s">
        <v>128</v>
      </c>
      <c r="G42" s="19" t="s">
        <v>27</v>
      </c>
      <c r="H42" s="19" t="s">
        <v>35</v>
      </c>
      <c r="I42" s="19" t="s">
        <v>33</v>
      </c>
      <c r="J42" s="19" t="s">
        <v>124</v>
      </c>
      <c r="K42" s="11" t="s">
        <v>92</v>
      </c>
      <c r="L42" s="16">
        <v>300</v>
      </c>
      <c r="M42" s="28">
        <f>SUM(L42:L45)</f>
        <v>1300</v>
      </c>
      <c r="N42" s="27">
        <v>0.08</v>
      </c>
    </row>
    <row r="43" spans="1:14" ht="34.5" customHeight="1" x14ac:dyDescent="0.25">
      <c r="A43" s="19"/>
      <c r="B43" s="20"/>
      <c r="C43" s="29"/>
      <c r="D43" s="19"/>
      <c r="E43" s="19"/>
      <c r="F43" s="19"/>
      <c r="G43" s="19"/>
      <c r="H43" s="19"/>
      <c r="I43" s="19"/>
      <c r="J43" s="19"/>
      <c r="K43" s="11" t="s">
        <v>140</v>
      </c>
      <c r="L43" s="16">
        <v>340</v>
      </c>
      <c r="M43" s="28"/>
      <c r="N43" s="27"/>
    </row>
    <row r="44" spans="1:14" ht="37.5" customHeight="1" x14ac:dyDescent="0.25">
      <c r="A44" s="19"/>
      <c r="B44" s="20"/>
      <c r="C44" s="29"/>
      <c r="D44" s="19"/>
      <c r="E44" s="19" t="s">
        <v>63</v>
      </c>
      <c r="F44" s="19"/>
      <c r="G44" s="19"/>
      <c r="H44" s="19"/>
      <c r="I44" s="19"/>
      <c r="J44" s="19"/>
      <c r="K44" s="11" t="s">
        <v>91</v>
      </c>
      <c r="L44" s="16">
        <v>460</v>
      </c>
      <c r="M44" s="28"/>
      <c r="N44" s="27"/>
    </row>
    <row r="45" spans="1:14" ht="39.75" customHeight="1" x14ac:dyDescent="0.25">
      <c r="A45" s="19"/>
      <c r="B45" s="20"/>
      <c r="C45" s="29"/>
      <c r="D45" s="19"/>
      <c r="E45" s="19"/>
      <c r="F45" s="19"/>
      <c r="G45" s="19"/>
      <c r="H45" s="19"/>
      <c r="I45" s="19"/>
      <c r="J45" s="19"/>
      <c r="K45" s="11" t="s">
        <v>42</v>
      </c>
      <c r="L45" s="16">
        <v>200</v>
      </c>
      <c r="M45" s="28"/>
      <c r="N45" s="27"/>
    </row>
    <row r="46" spans="1:14" ht="70.5" customHeight="1" x14ac:dyDescent="0.25">
      <c r="A46" s="19" t="s">
        <v>51</v>
      </c>
      <c r="B46" s="20" t="s">
        <v>125</v>
      </c>
      <c r="C46" s="29" t="s">
        <v>75</v>
      </c>
      <c r="D46" s="19" t="s">
        <v>87</v>
      </c>
      <c r="E46" s="24" t="s">
        <v>74</v>
      </c>
      <c r="F46" s="19" t="s">
        <v>37</v>
      </c>
      <c r="G46" s="19" t="s">
        <v>27</v>
      </c>
      <c r="H46" s="19" t="s">
        <v>38</v>
      </c>
      <c r="I46" s="19" t="s">
        <v>39</v>
      </c>
      <c r="J46" s="19" t="s">
        <v>126</v>
      </c>
      <c r="K46" s="11" t="s">
        <v>141</v>
      </c>
      <c r="L46" s="16">
        <v>500</v>
      </c>
      <c r="M46" s="28">
        <f>SUM(L46:L50)</f>
        <v>2440</v>
      </c>
      <c r="N46" s="27">
        <v>0.15010000000000001</v>
      </c>
    </row>
    <row r="47" spans="1:14" ht="32.25" customHeight="1" x14ac:dyDescent="0.25">
      <c r="A47" s="19"/>
      <c r="B47" s="20"/>
      <c r="C47" s="29"/>
      <c r="D47" s="19"/>
      <c r="E47" s="24"/>
      <c r="F47" s="19"/>
      <c r="G47" s="19"/>
      <c r="H47" s="19"/>
      <c r="I47" s="19"/>
      <c r="J47" s="19"/>
      <c r="K47" s="11" t="s">
        <v>142</v>
      </c>
      <c r="L47" s="16">
        <v>510</v>
      </c>
      <c r="M47" s="28"/>
      <c r="N47" s="27"/>
    </row>
    <row r="48" spans="1:14" ht="41.25" customHeight="1" x14ac:dyDescent="0.25">
      <c r="A48" s="19"/>
      <c r="B48" s="20"/>
      <c r="C48" s="29"/>
      <c r="D48" s="19"/>
      <c r="E48" s="24"/>
      <c r="F48" s="19"/>
      <c r="G48" s="19"/>
      <c r="H48" s="19"/>
      <c r="I48" s="19"/>
      <c r="J48" s="19"/>
      <c r="K48" s="11" t="s">
        <v>143</v>
      </c>
      <c r="L48" s="16">
        <v>510</v>
      </c>
      <c r="M48" s="28"/>
      <c r="N48" s="27"/>
    </row>
    <row r="49" spans="1:14" ht="39" customHeight="1" x14ac:dyDescent="0.25">
      <c r="A49" s="19"/>
      <c r="B49" s="20"/>
      <c r="C49" s="29"/>
      <c r="D49" s="19"/>
      <c r="E49" s="24"/>
      <c r="F49" s="19"/>
      <c r="G49" s="19"/>
      <c r="H49" s="19"/>
      <c r="I49" s="19"/>
      <c r="J49" s="19"/>
      <c r="K49" s="11" t="s">
        <v>145</v>
      </c>
      <c r="L49" s="16">
        <v>460</v>
      </c>
      <c r="M49" s="28"/>
      <c r="N49" s="27"/>
    </row>
    <row r="50" spans="1:14" ht="31.5" x14ac:dyDescent="0.25">
      <c r="A50" s="19"/>
      <c r="B50" s="20"/>
      <c r="C50" s="29"/>
      <c r="D50" s="19"/>
      <c r="E50" s="24"/>
      <c r="F50" s="19"/>
      <c r="G50" s="19"/>
      <c r="H50" s="19"/>
      <c r="I50" s="19"/>
      <c r="J50" s="19"/>
      <c r="K50" s="11" t="s">
        <v>144</v>
      </c>
      <c r="L50" s="16">
        <v>460</v>
      </c>
      <c r="M50" s="28"/>
      <c r="N50" s="27"/>
    </row>
    <row r="51" spans="1:14" ht="15.75" x14ac:dyDescent="0.25">
      <c r="A51" s="31" t="s">
        <v>5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17">
        <f>SUM(L12:L50)</f>
        <v>16260</v>
      </c>
      <c r="M51" s="17">
        <f>SUM(M12:M50)</f>
        <v>16260</v>
      </c>
      <c r="N51" s="18">
        <f>SUM(N12:N50)</f>
        <v>0.99999999999999989</v>
      </c>
    </row>
    <row r="52" spans="1:1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2"/>
    </row>
    <row r="53" spans="1:1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2"/>
    </row>
    <row r="54" spans="1:1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2"/>
    </row>
    <row r="55" spans="1:1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2"/>
    </row>
    <row r="56" spans="1:1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2"/>
    </row>
    <row r="57" spans="1:1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2"/>
    </row>
    <row r="58" spans="1:1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2"/>
    </row>
    <row r="59" spans="1:1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2"/>
    </row>
    <row r="60" spans="1:1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2"/>
    </row>
    <row r="61" spans="1:1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</sheetData>
  <mergeCells count="122">
    <mergeCell ref="M40:M41"/>
    <mergeCell ref="N40:N41"/>
    <mergeCell ref="C21:C26"/>
    <mergeCell ref="E24:E26"/>
    <mergeCell ref="E21:E23"/>
    <mergeCell ref="E28:E30"/>
    <mergeCell ref="E31:E32"/>
    <mergeCell ref="C31:C32"/>
    <mergeCell ref="C27:C30"/>
    <mergeCell ref="D28:D30"/>
    <mergeCell ref="J33:J36"/>
    <mergeCell ref="C34:C35"/>
    <mergeCell ref="F37:F39"/>
    <mergeCell ref="L33:L36"/>
    <mergeCell ref="M33:M36"/>
    <mergeCell ref="L40:L41"/>
    <mergeCell ref="N33:N36"/>
    <mergeCell ref="A33:A36"/>
    <mergeCell ref="B33:B36"/>
    <mergeCell ref="G33:G35"/>
    <mergeCell ref="H33:H35"/>
    <mergeCell ref="I33:I35"/>
    <mergeCell ref="C37:C39"/>
    <mergeCell ref="D33:D35"/>
    <mergeCell ref="A40:A41"/>
    <mergeCell ref="A46:A50"/>
    <mergeCell ref="D46:D50"/>
    <mergeCell ref="F46:F50"/>
    <mergeCell ref="G46:G50"/>
    <mergeCell ref="G37:G39"/>
    <mergeCell ref="H37:H39"/>
    <mergeCell ref="I37:I39"/>
    <mergeCell ref="A42:A45"/>
    <mergeCell ref="A37:A39"/>
    <mergeCell ref="B37:B39"/>
    <mergeCell ref="B42:B45"/>
    <mergeCell ref="D42:D45"/>
    <mergeCell ref="F42:F45"/>
    <mergeCell ref="G42:G45"/>
    <mergeCell ref="H42:H45"/>
    <mergeCell ref="D37:D39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A51:K51"/>
    <mergeCell ref="J21:J26"/>
    <mergeCell ref="B21:B26"/>
    <mergeCell ref="M21:M26"/>
    <mergeCell ref="N21:N26"/>
    <mergeCell ref="G21:G26"/>
    <mergeCell ref="H21:H26"/>
    <mergeCell ref="I21:I26"/>
    <mergeCell ref="F33:F35"/>
    <mergeCell ref="I42:I45"/>
    <mergeCell ref="M27:M32"/>
    <mergeCell ref="N27:N32"/>
    <mergeCell ref="D21:D23"/>
    <mergeCell ref="D31:D32"/>
    <mergeCell ref="J42:J45"/>
    <mergeCell ref="M42:M45"/>
    <mergeCell ref="M46:M50"/>
    <mergeCell ref="E37:E39"/>
    <mergeCell ref="N37:N39"/>
    <mergeCell ref="M37:M39"/>
    <mergeCell ref="N46:N50"/>
    <mergeCell ref="N42:N45"/>
    <mergeCell ref="E46:E50"/>
    <mergeCell ref="C42:C45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E44:E45"/>
    <mergeCell ref="E42:E43"/>
    <mergeCell ref="C46:C50"/>
    <mergeCell ref="B46:B50"/>
    <mergeCell ref="J37:J39"/>
    <mergeCell ref="J46:J50"/>
    <mergeCell ref="H46:H50"/>
    <mergeCell ref="I46:I50"/>
    <mergeCell ref="K33:K36"/>
    <mergeCell ref="K40:K41"/>
    <mergeCell ref="E33:E34"/>
    <mergeCell ref="E35:E36"/>
    <mergeCell ref="B40:B41"/>
    <mergeCell ref="G40:G41"/>
    <mergeCell ref="H40:H41"/>
    <mergeCell ref="I40:I41"/>
    <mergeCell ref="J40:J41"/>
    <mergeCell ref="F40:F41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2019-12-19T18:39:35Z</cp:lastPrinted>
  <dcterms:created xsi:type="dcterms:W3CDTF">2016-10-19T13:11:49Z</dcterms:created>
  <dcterms:modified xsi:type="dcterms:W3CDTF">2020-10-26T13:21:59Z</dcterms:modified>
</cp:coreProperties>
</file>