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ORDENACAO FISCALIZACAO\Relatórios de Fiscalização 2018\Portal\"/>
    </mc:Choice>
  </mc:AlternateContent>
  <bookViews>
    <workbookView xWindow="0" yWindow="0" windowWidth="19200" windowHeight="8145" tabRatio="955" activeTab="6"/>
  </bookViews>
  <sheets>
    <sheet name="Total de Visitas Fiscais" sheetId="1" r:id="rId1"/>
    <sheet name="Gastos" sheetId="2" r:id="rId2"/>
    <sheet name="Municípios Fiscalizados" sheetId="3" r:id="rId3"/>
    <sheet name="Motivos das visitas fiscais" sheetId="4" r:id="rId4"/>
    <sheet name="Áreas de Atuação Fiscalizadas" sheetId="6" r:id="rId5"/>
    <sheet name="Denúncias Fiscalização" sheetId="8" r:id="rId6"/>
    <sheet name="Ações Orientadoras" sheetId="7" r:id="rId7"/>
  </sheets>
  <calcPr calcId="162913"/>
</workbook>
</file>

<file path=xl/calcChain.xml><?xml version="1.0" encoding="utf-8"?>
<calcChain xmlns="http://schemas.openxmlformats.org/spreadsheetml/2006/main">
  <c r="K21" i="8" l="1"/>
  <c r="H21" i="8"/>
  <c r="D18" i="2"/>
  <c r="C18" i="2"/>
  <c r="B18" i="2"/>
  <c r="D17" i="2"/>
  <c r="D16" i="2"/>
  <c r="D15" i="2"/>
  <c r="D14" i="2"/>
  <c r="D13" i="2"/>
  <c r="D12" i="2"/>
  <c r="D11" i="2"/>
  <c r="D10" i="2"/>
  <c r="D9" i="2"/>
  <c r="D8" i="2"/>
  <c r="D7" i="2"/>
  <c r="D6" i="2"/>
  <c r="D19" i="1"/>
  <c r="C19" i="1"/>
  <c r="B19" i="1"/>
  <c r="E21" i="8" l="1"/>
  <c r="B21" i="8" l="1"/>
</calcChain>
</file>

<file path=xl/sharedStrings.xml><?xml version="1.0" encoding="utf-8"?>
<sst xmlns="http://schemas.openxmlformats.org/spreadsheetml/2006/main" count="669" uniqueCount="260">
  <si>
    <t>Mês</t>
  </si>
  <si>
    <t xml:space="preserve">Realizadas com agendamento </t>
  </si>
  <si>
    <t>Realizadas sem agendamento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</si>
  <si>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</si>
  <si>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</si>
  <si>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</si>
  <si>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</si>
  <si>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</si>
  <si>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</si>
  <si>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</si>
  <si>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</si>
  <si>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</si>
  <si>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</si>
  <si>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</si>
  <si>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</si>
  <si>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</si>
  <si>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Total Realizadas</t>
  </si>
  <si>
    <r>
      <t xml:space="preserve"> 
</t>
    </r>
    <r>
      <rPr>
        <b/>
        <sz val="12"/>
        <color indexed="8"/>
        <rFont val="Calibri"/>
        <family val="2"/>
      </rPr>
      <t>CONSELHO FEDERAL DE NUTRICIONISTAS
CONSELHO REGIONAL DE NUTRICIONISTAS - 2ª REGIÃO</t>
    </r>
  </si>
  <si>
    <t xml:space="preserve">Demonstrativo de Visitas Fiscais </t>
  </si>
  <si>
    <t xml:space="preserve">Total de visitas fiscais realizadas: </t>
  </si>
  <si>
    <t>Total Gasto Mês</t>
  </si>
  <si>
    <t>Total VF realizadas</t>
  </si>
  <si>
    <t>Valor por VF</t>
  </si>
  <si>
    <t>Nov</t>
  </si>
  <si>
    <t>Dez</t>
  </si>
  <si>
    <t>1º Trimestre</t>
  </si>
  <si>
    <t>CRS</t>
  </si>
  <si>
    <t>Município</t>
  </si>
  <si>
    <t>1ª</t>
  </si>
  <si>
    <t>Canoas</t>
  </si>
  <si>
    <t>Esteio</t>
  </si>
  <si>
    <t>Gravataí</t>
  </si>
  <si>
    <t>Novo Hamburgo</t>
  </si>
  <si>
    <t>São Leopoldo</t>
  </si>
  <si>
    <t>São Sebastião do Caí</t>
  </si>
  <si>
    <t>Sapucaia do Sul</t>
  </si>
  <si>
    <t>2ª</t>
  </si>
  <si>
    <t>Alvorada</t>
  </si>
  <si>
    <t>Cachoeirinha</t>
  </si>
  <si>
    <t>Charqueadas</t>
  </si>
  <si>
    <t>Eldorado do Sul</t>
  </si>
  <si>
    <t>Guaíba</t>
  </si>
  <si>
    <t>Porto Alegre</t>
  </si>
  <si>
    <t>Viamão</t>
  </si>
  <si>
    <t>3ª</t>
  </si>
  <si>
    <t>Pelotas</t>
  </si>
  <si>
    <t>4ª</t>
  </si>
  <si>
    <t>Formigueiro</t>
  </si>
  <si>
    <t>Paraíso do Sul</t>
  </si>
  <si>
    <t>Restinga Seca</t>
  </si>
  <si>
    <t>Santa Maria</t>
  </si>
  <si>
    <t>5ª</t>
  </si>
  <si>
    <t>Bento Gonçalves</t>
  </si>
  <si>
    <t>Farroupilha</t>
  </si>
  <si>
    <t>8ª</t>
  </si>
  <si>
    <t>Caçapava do Sul</t>
  </si>
  <si>
    <t>Cachoeira do Sul</t>
  </si>
  <si>
    <t>9ª</t>
  </si>
  <si>
    <t>Cruz Alta</t>
  </si>
  <si>
    <t>Salto do Jacuí</t>
  </si>
  <si>
    <t>Selbach</t>
  </si>
  <si>
    <t>10ª</t>
  </si>
  <si>
    <t>Rosário do Sul</t>
  </si>
  <si>
    <t>Santa Margarida do Sul</t>
  </si>
  <si>
    <t>São Gabriel</t>
  </si>
  <si>
    <t>11ª</t>
  </si>
  <si>
    <t>Erechim</t>
  </si>
  <si>
    <t>12ª</t>
  </si>
  <si>
    <t>São Luiz Gonzaga</t>
  </si>
  <si>
    <t>13ª</t>
  </si>
  <si>
    <t>Santa Cruz do Sul</t>
  </si>
  <si>
    <t>Vera Cruz</t>
  </si>
  <si>
    <t>18ª</t>
  </si>
  <si>
    <t>Capão da Canoa</t>
  </si>
  <si>
    <t>Cidreira</t>
  </si>
  <si>
    <t>Imbé</t>
  </si>
  <si>
    <t>Osório</t>
  </si>
  <si>
    <t>Tramandaí</t>
  </si>
  <si>
    <t>Xangri-lá</t>
  </si>
  <si>
    <t>Motivos para Visital Fiscal</t>
  </si>
  <si>
    <t>Diligência</t>
  </si>
  <si>
    <t>Rotina</t>
  </si>
  <si>
    <t>Roteiro de Visita Técnica</t>
  </si>
  <si>
    <t>Denúncia</t>
  </si>
  <si>
    <t>Selo de Qualidade</t>
  </si>
  <si>
    <t>Nutrição em Alimentação Coletiva - Alimentação Escolar Privada</t>
  </si>
  <si>
    <t>Nutrição em Alimentação Coletiva - UAN</t>
  </si>
  <si>
    <t>Nutrição Clínica - Instituição de Longa Permanência para Idosos</t>
  </si>
  <si>
    <t>Nutrição em Saúde Coletiva - Programa Nacional de Alimentação Escolar</t>
  </si>
  <si>
    <t>Nutrição Clínica - Hospital</t>
  </si>
  <si>
    <t>Nutrição em Alimentação Coletiva - UAN Hospital</t>
  </si>
  <si>
    <t>Nutrição em Saúde Coletiva - Atenção Básica em Saúde</t>
  </si>
  <si>
    <t>Nutrição em Saúde Coletiva - Vigilância Sanitária</t>
  </si>
  <si>
    <t>Nutrição Clínica - Consultório e Clínica</t>
  </si>
  <si>
    <t>Nutrição em Saúde Coletiva - Assistência</t>
  </si>
  <si>
    <t>Nutrição na Cadeia de Produção, na Indústria e no Comércio de Alimentos - Indústria de Alimentos</t>
  </si>
  <si>
    <t>Nutrição em Esportes e Exercício Físico - Academia</t>
  </si>
  <si>
    <t>Nutrição Clínica - Clínica de Hemodiálise</t>
  </si>
  <si>
    <t>Justificativa para Visita Fiscal</t>
  </si>
  <si>
    <t>RVT: verificar atribuições</t>
  </si>
  <si>
    <t>Local sem nutricionista</t>
  </si>
  <si>
    <t>Visita Fiscal Antiga</t>
  </si>
  <si>
    <t>Local sem visita fiscal</t>
  </si>
  <si>
    <t>Local com nutricionista, mas sem solicitação de RT</t>
  </si>
  <si>
    <t>Local com nutricionista que teve o RRT deferido, mas não efetivou a RT</t>
  </si>
  <si>
    <t>Local com nutricionista que teve o RRT indeferido</t>
  </si>
  <si>
    <t>Fiscal não recebido em visita fiscal anterior</t>
  </si>
  <si>
    <t>Verificar necessidade da empresa se registrar no CRN</t>
  </si>
  <si>
    <t>Denúncia Ministério Público</t>
  </si>
  <si>
    <t>Nutricionista em exercício irregular</t>
  </si>
  <si>
    <t>Selo de Qualidade: reavaliação</t>
  </si>
  <si>
    <t>Solicitar conclusão do registro da PJ</t>
  </si>
  <si>
    <t>Verificar se o local ainda existe</t>
  </si>
  <si>
    <t>Exercício ilegal da profissão do nutricionista</t>
  </si>
  <si>
    <t>Orientar nutricionista sobre o Código de Ética</t>
  </si>
  <si>
    <t>Orientar o envio do Comunicado de Cancelamento/Afastamento de RT ou QT</t>
  </si>
  <si>
    <t>Selo de Qualidade: avaliação para concessão</t>
  </si>
  <si>
    <t>Verificar atribuições devido baixa carga horária</t>
  </si>
  <si>
    <t>Verificar qual empresa de alimentação coletiva está atendendo a PJ</t>
  </si>
  <si>
    <t>1º TRIMESTRE</t>
  </si>
  <si>
    <t>Total de Convocações</t>
  </si>
  <si>
    <t>Compareceram</t>
  </si>
  <si>
    <t>Não Compareceram</t>
  </si>
  <si>
    <t>Motivos para convocação</t>
  </si>
  <si>
    <t>Esclarecimentos sobre a atuação profissional</t>
  </si>
  <si>
    <t>Não comprovação das atividades obrigatórias mínimas solicitadas em visita fiscal</t>
  </si>
  <si>
    <t xml:space="preserve">Exercício Irregular </t>
  </si>
  <si>
    <t>Orientações sobre as adequações nos documentos de RT</t>
  </si>
  <si>
    <t>Denúncias Recebidas pela Fiscalização</t>
  </si>
  <si>
    <t>Motivos</t>
  </si>
  <si>
    <t>Exercício Ilegal da Profissão - Leigo</t>
  </si>
  <si>
    <t>Exercício Ilegal da Profissão - Acadêmico de Nutrição</t>
  </si>
  <si>
    <t>Exercício Ilegal da Profissão - Bacharel em Nutrição</t>
  </si>
  <si>
    <t>Exercício Ilegal da Profissão - TND</t>
  </si>
  <si>
    <t>PJ sem nutricionista</t>
  </si>
  <si>
    <t>PJ com quadro técnico insuficiente</t>
  </si>
  <si>
    <t>Condições Higiênico-sanitárias</t>
  </si>
  <si>
    <t>Referente ao desenvolvimento das atribuições do nutricionista</t>
  </si>
  <si>
    <t>Outros</t>
  </si>
  <si>
    <t>Total de denúncias recebidas</t>
  </si>
  <si>
    <t>Os casos de exercício ilegal devidamente comprovados foram encaminhados aos órgãos competentes para as devidas providências.</t>
  </si>
  <si>
    <t>Toda denúncia recebida é avaliada e apurada pelo CRN-2.</t>
  </si>
  <si>
    <r>
      <rPr>
        <b/>
        <i/>
        <u/>
        <sz val="14"/>
        <color indexed="8"/>
        <rFont val="Calibri"/>
        <family val="2"/>
      </rPr>
      <t>Importante</t>
    </r>
    <r>
      <rPr>
        <b/>
        <i/>
        <sz val="14"/>
        <color indexed="8"/>
        <rFont val="Calibri"/>
        <family val="2"/>
      </rPr>
      <t>:</t>
    </r>
    <r>
      <rPr>
        <i/>
        <sz val="14"/>
        <color indexed="8"/>
        <rFont val="Calibri"/>
        <family val="2"/>
      </rPr>
      <t xml:space="preserve"> </t>
    </r>
  </si>
  <si>
    <t>Condor</t>
  </si>
  <si>
    <t>Quinze de Novembro</t>
  </si>
  <si>
    <t>Saldanha Marinho</t>
  </si>
  <si>
    <t>Colorado</t>
  </si>
  <si>
    <t>Caxias do Sul</t>
  </si>
  <si>
    <t>Pinhal</t>
  </si>
  <si>
    <t>Antônio Prado</t>
  </si>
  <si>
    <t>Urugaiana</t>
  </si>
  <si>
    <t>Ivorá</t>
  </si>
  <si>
    <t>São Marcos</t>
  </si>
  <si>
    <t>2º Trimestre</t>
  </si>
  <si>
    <t>Estância Velha</t>
  </si>
  <si>
    <t>Flores da Cunha</t>
  </si>
  <si>
    <t>Frederico Westphalen</t>
  </si>
  <si>
    <t>Ipê</t>
  </si>
  <si>
    <t>Lajeado</t>
  </si>
  <si>
    <t>Marau</t>
  </si>
  <si>
    <t>Mata</t>
  </si>
  <si>
    <t>Alegrete</t>
  </si>
  <si>
    <t xml:space="preserve">Nova Petrópolis </t>
  </si>
  <si>
    <t>Passo Fundo</t>
  </si>
  <si>
    <t>Quaraí</t>
  </si>
  <si>
    <t>Sobradinho</t>
  </si>
  <si>
    <t>Tupanciretã</t>
  </si>
  <si>
    <t>Campestre da Serra</t>
  </si>
  <si>
    <t>Campo Bom</t>
  </si>
  <si>
    <t>Dr. Bozano</t>
  </si>
  <si>
    <t>Barra do Quaraí</t>
  </si>
  <si>
    <t>17ª</t>
  </si>
  <si>
    <t>Coronel Barros</t>
  </si>
  <si>
    <t>19ª</t>
  </si>
  <si>
    <t>16ª</t>
  </si>
  <si>
    <t>6ª</t>
  </si>
  <si>
    <t>Solicitar atualização de dados da PJ</t>
  </si>
  <si>
    <t>Verificar atribuições devido ao número de locais de atuação</t>
  </si>
  <si>
    <t>Áreas de Atuação - Conforme Resolução CFN nº 380/2005</t>
  </si>
  <si>
    <t>Nutrição em Alimentação Coletiva - Cestas de Alimentos</t>
  </si>
  <si>
    <t>3º Trimestre</t>
  </si>
  <si>
    <t>4º Trimestre</t>
  </si>
  <si>
    <t>Dois Irmãos</t>
  </si>
  <si>
    <t>Montenegro</t>
  </si>
  <si>
    <t>Taquara</t>
  </si>
  <si>
    <t>Butiá</t>
  </si>
  <si>
    <t>São Sepé</t>
  </si>
  <si>
    <t>São João do Polêsine</t>
  </si>
  <si>
    <t>Arroio do Padre</t>
  </si>
  <si>
    <t>Arroio Grande</t>
  </si>
  <si>
    <t>Canguçu</t>
  </si>
  <si>
    <t>14ª</t>
  </si>
  <si>
    <t>Cândido Godói</t>
  </si>
  <si>
    <t>Capão do Leão</t>
  </si>
  <si>
    <t>Boa Vista do Buricá</t>
  </si>
  <si>
    <t>Cerrito</t>
  </si>
  <si>
    <t>Tuparendi</t>
  </si>
  <si>
    <t>Herval</t>
  </si>
  <si>
    <t>Santo Cristo</t>
  </si>
  <si>
    <t>Morro Redondo</t>
  </si>
  <si>
    <t>Fazenda Vila Nova</t>
  </si>
  <si>
    <t>Pedro Osório</t>
  </si>
  <si>
    <t>Anta Gorda</t>
  </si>
  <si>
    <t>Pinheiro Machado</t>
  </si>
  <si>
    <t>Teutônia</t>
  </si>
  <si>
    <t>Rio Grande</t>
  </si>
  <si>
    <t>Muçum</t>
  </si>
  <si>
    <t>São Lourenço do Sul</t>
  </si>
  <si>
    <t>Marquês de Souza</t>
  </si>
  <si>
    <t>Itacurubi</t>
  </si>
  <si>
    <t>Pejuçara</t>
  </si>
  <si>
    <t>Jóia</t>
  </si>
  <si>
    <t>Santiago</t>
  </si>
  <si>
    <t>Catuípe</t>
  </si>
  <si>
    <t>Unistalda</t>
  </si>
  <si>
    <t>Chiapetta</t>
  </si>
  <si>
    <t>Nova Ramada</t>
  </si>
  <si>
    <t>Inhacorá</t>
  </si>
  <si>
    <t>Guaporé</t>
  </si>
  <si>
    <t>Santo Antônio da Patrulha</t>
  </si>
  <si>
    <t>Nova Prata</t>
  </si>
  <si>
    <t>Picada Café</t>
  </si>
  <si>
    <t>União da Serra</t>
  </si>
  <si>
    <t>Veranópolis</t>
  </si>
  <si>
    <t>Cerro Branco</t>
  </si>
  <si>
    <t>Lagoa Bonita do Sul</t>
  </si>
  <si>
    <t>Alecrim</t>
  </si>
  <si>
    <t>Giruá</t>
  </si>
  <si>
    <t>Horizontina</t>
  </si>
  <si>
    <t>Santa Rosa</t>
  </si>
  <si>
    <t>Três de Maio</t>
  </si>
  <si>
    <t>Estrela</t>
  </si>
  <si>
    <t>Ajuricaba</t>
  </si>
  <si>
    <t>Augusto Pestana</t>
  </si>
  <si>
    <t>Ijuí</t>
  </si>
  <si>
    <t>Áreas de Atuação (conforme Res. CFN 600/18)</t>
  </si>
  <si>
    <t>Nutrição em Alimentação Coletiva/ Alimentação Escolar – Rede Privada de Ensino</t>
  </si>
  <si>
    <t>Nutrição Clínica/ Assistência Nutricional e Dietoterápica em Instituições de Longa Permanência para Idosos (ILPI). </t>
  </si>
  <si>
    <t>Nutrição em Alimentação Coletiva/ Unidade de Alimentação e Nutrição</t>
  </si>
  <si>
    <t>Nutrição em Alimentação Coletiva/ Unidade de Alimentação e Nutrição - ILPI</t>
  </si>
  <si>
    <t>Nutrição Clínica/Ambulatórios</t>
  </si>
  <si>
    <t>Nutrição em Alimentação Coletiva/ Alimentação Escolar - Rede Pública</t>
  </si>
  <si>
    <t>Nutrição em Alimentação Coletiva/ Unidade de Alimentação e Nutrição - Hospital</t>
  </si>
  <si>
    <t>Nutrição Clínica/Assistência Nutricional e Dietoterápica em Hospitais</t>
  </si>
  <si>
    <t>Nutrição Clínica/Clínicas em Geral</t>
  </si>
  <si>
    <t xml:space="preserve"> Nutrição em Saúde Coletiva/Atenção Básica em Saúde:</t>
  </si>
  <si>
    <t>Nutrição Clínica/ Atenção Nutricional Domiciliar (pública e privada).</t>
  </si>
  <si>
    <t>Nutrição Clínica/ Assistência Nutricional e Dietoterápica em Centrais de Terapia Nutricional. </t>
  </si>
  <si>
    <t>Nutrição em Saúde Coletiva/ Políticas e Programas Institucionais</t>
  </si>
  <si>
    <t>Nutrição em Alimentação Coletiva/ Restaurantes Comerciais e similares.</t>
  </si>
  <si>
    <t>Nutrição em Saúde Coletiva/Vigilância Sanitária</t>
  </si>
  <si>
    <t>Nutrição na Cadeia de Produção, na Indústria e no Comércio de Alimentos/Produção de Alimentos</t>
  </si>
  <si>
    <t>Nutrição na Cadeia de Produção, na Indústria e no Comércio de Alimentos/Indústria de Alimentos</t>
  </si>
  <si>
    <t xml:space="preserve">Nutrição na Cadeia de Produção, na Indústria e no Comércio de Alimentos/Comércio de Alimentos </t>
  </si>
  <si>
    <t>3º TRIMESTRE</t>
  </si>
  <si>
    <t>4º TRIMESTRE</t>
  </si>
  <si>
    <t>Selo de Qualidade - Concessão</t>
  </si>
  <si>
    <t>Selo de Qualidade - Renovação</t>
  </si>
  <si>
    <t>Diligência solicitada pelo Ministério Público</t>
  </si>
  <si>
    <t>PI baixado em diligência CFN/CRN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</si>
</sst>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23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Calibri"/>
      <family val="2"/>
    </font>
    <font>
      <b/>
      <sz val="11"/>
      <name val="Times New Roman"/>
      <family val="1"/>
    </font>
    <font>
      <i/>
      <sz val="14"/>
      <color indexed="8"/>
      <name val="Calibri"/>
      <family val="2"/>
    </font>
    <font>
      <b/>
      <i/>
      <u/>
      <sz val="14"/>
      <color indexed="8"/>
      <name val="Calibri"/>
      <family val="2"/>
    </font>
    <font>
      <b/>
      <i/>
      <sz val="14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i/>
      <sz val="2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3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6" tint="-0.24997711111789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44" fontId="9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58">
    <xf numFmtId="0" fontId="0" fillId="0" borderId="0" xfId="0"/>
    <xf numFmtId="0" fontId="0" fillId="0" borderId="0" xfId="0"/>
    <xf numFmtId="0" fontId="12" fillId="2" borderId="1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0" xfId="0"/>
    <xf numFmtId="0" fontId="0" fillId="0" borderId="3" xfId="0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1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1" fillId="3" borderId="9" xfId="0" applyFont="1" applyFill="1" applyBorder="1" applyAlignment="1">
      <alignment horizontal="center" vertical="center"/>
    </xf>
    <xf numFmtId="0" fontId="16" fillId="4" borderId="9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center"/>
    </xf>
    <xf numFmtId="44" fontId="16" fillId="0" borderId="5" xfId="1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/>
    </xf>
    <xf numFmtId="44" fontId="16" fillId="0" borderId="1" xfId="0" applyNumberFormat="1" applyFont="1" applyBorder="1"/>
    <xf numFmtId="0" fontId="16" fillId="0" borderId="11" xfId="0" applyFont="1" applyBorder="1" applyAlignment="1">
      <alignment horizontal="center"/>
    </xf>
    <xf numFmtId="44" fontId="16" fillId="0" borderId="2" xfId="1" applyFont="1" applyBorder="1" applyAlignment="1">
      <alignment horizontal="center" vertical="center"/>
    </xf>
    <xf numFmtId="0" fontId="16" fillId="2" borderId="2" xfId="0" applyFont="1" applyFill="1" applyBorder="1" applyAlignment="1">
      <alignment horizontal="center"/>
    </xf>
    <xf numFmtId="44" fontId="16" fillId="0" borderId="2" xfId="0" applyNumberFormat="1" applyFont="1" applyBorder="1"/>
    <xf numFmtId="0" fontId="16" fillId="0" borderId="11" xfId="0" applyFont="1" applyFill="1" applyBorder="1" applyAlignment="1">
      <alignment horizontal="center"/>
    </xf>
    <xf numFmtId="44" fontId="16" fillId="0" borderId="2" xfId="1" applyFont="1" applyFill="1" applyBorder="1" applyAlignment="1">
      <alignment horizontal="center" vertical="center"/>
    </xf>
    <xf numFmtId="44" fontId="5" fillId="0" borderId="2" xfId="1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/>
    </xf>
    <xf numFmtId="44" fontId="16" fillId="0" borderId="3" xfId="1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/>
    </xf>
    <xf numFmtId="0" fontId="16" fillId="0" borderId="7" xfId="0" applyFont="1" applyBorder="1" applyAlignment="1">
      <alignment horizontal="center"/>
    </xf>
    <xf numFmtId="44" fontId="16" fillId="0" borderId="7" xfId="0" applyNumberFormat="1" applyFont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0" fontId="12" fillId="4" borderId="7" xfId="0" applyFont="1" applyFill="1" applyBorder="1" applyAlignment="1">
      <alignment horizontal="center" vertical="top"/>
    </xf>
    <xf numFmtId="0" fontId="12" fillId="4" borderId="6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top"/>
    </xf>
    <xf numFmtId="0" fontId="0" fillId="0" borderId="13" xfId="0" applyBorder="1" applyAlignment="1">
      <alignment horizontal="left"/>
    </xf>
    <xf numFmtId="0" fontId="0" fillId="0" borderId="2" xfId="0" applyBorder="1" applyAlignment="1">
      <alignment horizontal="center" vertical="top"/>
    </xf>
    <xf numFmtId="0" fontId="0" fillId="0" borderId="14" xfId="0" applyBorder="1" applyAlignment="1">
      <alignment horizontal="left"/>
    </xf>
    <xf numFmtId="0" fontId="0" fillId="0" borderId="3" xfId="0" applyBorder="1" applyAlignment="1">
      <alignment horizontal="center" vertical="top"/>
    </xf>
    <xf numFmtId="0" fontId="0" fillId="0" borderId="15" xfId="0" applyBorder="1" applyAlignment="1">
      <alignment horizontal="left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2" fillId="0" borderId="7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12" fillId="8" borderId="7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2" fillId="8" borderId="6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2" fillId="0" borderId="9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0" fillId="0" borderId="28" xfId="0" applyBorder="1"/>
    <xf numFmtId="0" fontId="0" fillId="0" borderId="4" xfId="0" applyBorder="1"/>
    <xf numFmtId="0" fontId="11" fillId="3" borderId="7" xfId="0" applyFont="1" applyFill="1" applyBorder="1" applyAlignment="1">
      <alignment horizontal="center"/>
    </xf>
    <xf numFmtId="0" fontId="11" fillId="3" borderId="23" xfId="0" applyFont="1" applyFill="1" applyBorder="1" applyAlignment="1">
      <alignment horizont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6" fillId="2" borderId="2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0" fillId="0" borderId="8" xfId="0" applyBorder="1"/>
    <xf numFmtId="0" fontId="0" fillId="0" borderId="14" xfId="0" applyBorder="1"/>
    <xf numFmtId="0" fontId="0" fillId="0" borderId="15" xfId="0" applyBorder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2" fillId="0" borderId="2" xfId="2" applyFont="1" applyBorder="1" applyAlignment="1" applyProtection="1">
      <alignment horizontal="center" vertical="center" wrapText="1"/>
      <protection locked="0"/>
    </xf>
    <xf numFmtId="0" fontId="0" fillId="0" borderId="0" xfId="0" applyBorder="1"/>
    <xf numFmtId="0" fontId="0" fillId="0" borderId="0" xfId="0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5" xfId="0" applyFill="1" applyBorder="1"/>
    <xf numFmtId="0" fontId="0" fillId="0" borderId="2" xfId="0" applyFill="1" applyBorder="1"/>
    <xf numFmtId="0" fontId="0" fillId="0" borderId="2" xfId="0" applyBorder="1"/>
    <xf numFmtId="0" fontId="0" fillId="0" borderId="3" xfId="0" applyFill="1" applyBorder="1" applyAlignment="1">
      <alignment horizontal="center" vertical="center"/>
    </xf>
    <xf numFmtId="0" fontId="0" fillId="0" borderId="3" xfId="0" applyFill="1" applyBorder="1"/>
    <xf numFmtId="0" fontId="12" fillId="6" borderId="16" xfId="0" applyFont="1" applyFill="1" applyBorder="1" applyAlignment="1">
      <alignment horizontal="center" vertical="center"/>
    </xf>
    <xf numFmtId="0" fontId="12" fillId="6" borderId="21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/>
    </xf>
    <xf numFmtId="0" fontId="0" fillId="0" borderId="10" xfId="0" applyBorder="1"/>
    <xf numFmtId="0" fontId="0" fillId="0" borderId="5" xfId="0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0" fillId="0" borderId="11" xfId="0" applyFill="1" applyBorder="1" applyAlignment="1">
      <alignment horizontal="left" vertical="center"/>
    </xf>
    <xf numFmtId="0" fontId="0" fillId="0" borderId="11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11" xfId="0" applyBorder="1"/>
    <xf numFmtId="0" fontId="0" fillId="0" borderId="2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3" xfId="0" applyBorder="1"/>
    <xf numFmtId="0" fontId="0" fillId="0" borderId="12" xfId="0" applyBorder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0" fontId="0" fillId="0" borderId="1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 vertical="top" wrapText="1"/>
    </xf>
    <xf numFmtId="0" fontId="12" fillId="5" borderId="19" xfId="0" applyFont="1" applyFill="1" applyBorder="1" applyAlignment="1">
      <alignment horizontal="center"/>
    </xf>
    <xf numFmtId="0" fontId="12" fillId="5" borderId="20" xfId="0" applyFont="1" applyFill="1" applyBorder="1" applyAlignment="1">
      <alignment horizontal="center"/>
    </xf>
    <xf numFmtId="0" fontId="18" fillId="5" borderId="9" xfId="0" applyFont="1" applyFill="1" applyBorder="1" applyAlignment="1">
      <alignment horizontal="center"/>
    </xf>
    <xf numFmtId="0" fontId="18" fillId="5" borderId="6" xfId="0" applyFont="1" applyFill="1" applyBorder="1" applyAlignment="1">
      <alignment horizontal="center"/>
    </xf>
    <xf numFmtId="0" fontId="12" fillId="7" borderId="9" xfId="0" applyFont="1" applyFill="1" applyBorder="1" applyAlignment="1">
      <alignment horizontal="center" vertical="center"/>
    </xf>
    <xf numFmtId="0" fontId="12" fillId="7" borderId="6" xfId="0" applyFont="1" applyFill="1" applyBorder="1" applyAlignment="1">
      <alignment horizontal="center" vertical="center"/>
    </xf>
    <xf numFmtId="0" fontId="12" fillId="6" borderId="9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/>
    </xf>
    <xf numFmtId="0" fontId="11" fillId="3" borderId="27" xfId="0" applyFont="1" applyFill="1" applyBorder="1" applyAlignment="1">
      <alignment horizontal="center"/>
    </xf>
    <xf numFmtId="0" fontId="11" fillId="3" borderId="21" xfId="0" applyFont="1" applyFill="1" applyBorder="1" applyAlignment="1">
      <alignment horizontal="center"/>
    </xf>
    <xf numFmtId="0" fontId="12" fillId="8" borderId="9" xfId="0" applyFont="1" applyFill="1" applyBorder="1" applyAlignment="1">
      <alignment horizontal="center"/>
    </xf>
    <xf numFmtId="0" fontId="12" fillId="8" borderId="6" xfId="0" applyFont="1" applyFill="1" applyBorder="1" applyAlignment="1">
      <alignment horizontal="center"/>
    </xf>
    <xf numFmtId="0" fontId="21" fillId="0" borderId="0" xfId="0" applyFont="1" applyAlignment="1">
      <alignment horizontal="left" vertical="center"/>
    </xf>
    <xf numFmtId="0" fontId="12" fillId="6" borderId="24" xfId="0" applyFont="1" applyFill="1" applyBorder="1" applyAlignment="1">
      <alignment horizontal="center" vertical="center"/>
    </xf>
    <xf numFmtId="0" fontId="12" fillId="6" borderId="25" xfId="0" applyFont="1" applyFill="1" applyBorder="1" applyAlignment="1">
      <alignment horizontal="center" vertical="center"/>
    </xf>
    <xf numFmtId="0" fontId="12" fillId="6" borderId="26" xfId="0" applyFont="1" applyFill="1" applyBorder="1" applyAlignment="1">
      <alignment horizontal="center" vertical="center"/>
    </xf>
    <xf numFmtId="0" fontId="12" fillId="9" borderId="24" xfId="0" applyFont="1" applyFill="1" applyBorder="1" applyAlignment="1">
      <alignment horizontal="center" vertical="center"/>
    </xf>
    <xf numFmtId="0" fontId="12" fillId="9" borderId="25" xfId="0" applyFont="1" applyFill="1" applyBorder="1" applyAlignment="1">
      <alignment horizontal="center" vertical="center"/>
    </xf>
    <xf numFmtId="0" fontId="12" fillId="9" borderId="26" xfId="0" applyFont="1" applyFill="1" applyBorder="1" applyAlignment="1">
      <alignment horizontal="center" vertical="center"/>
    </xf>
    <xf numFmtId="0" fontId="12" fillId="10" borderId="24" xfId="0" applyFont="1" applyFill="1" applyBorder="1" applyAlignment="1">
      <alignment horizontal="center" vertical="center"/>
    </xf>
    <xf numFmtId="0" fontId="12" fillId="10" borderId="25" xfId="0" applyFont="1" applyFill="1" applyBorder="1" applyAlignment="1">
      <alignment horizontal="center" vertical="center"/>
    </xf>
    <xf numFmtId="0" fontId="12" fillId="10" borderId="26" xfId="0" applyFont="1" applyFill="1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0" xfId="0" applyFill="1" applyBorder="1"/>
    <xf numFmtId="0" fontId="0" fillId="0" borderId="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22" fillId="0" borderId="3" xfId="2" applyFont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horizontal="center" vertical="center" wrapText="1"/>
    </xf>
  </cellXfs>
  <cellStyles count="5">
    <cellStyle name="Moeda" xfId="1" builtinId="4"/>
    <cellStyle name="Normal" xfId="0" builtinId="0"/>
    <cellStyle name="Normal 2" xfId="2"/>
    <cellStyle name="Normal 3" xfId="3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://upload.wikimedia.org/wikipedia/commons/thumb/b/bf/Coat_of_arms_of_Brazil.svg/120px-Coat_of_arms_of_Brazil.svg.pn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http://upload.wikimedia.org/wikipedia/commons/thumb/b/bf/Coat_of_arms_of_Brazil.svg/120px-Coat_of_arms_of_Brazil.svg.png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http://upload.wikimedia.org/wikipedia/commons/thumb/b/bf/Coat_of_arms_of_Brazil.svg/120px-Coat_of_arms_of_Brazil.svg.png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http://upload.wikimedia.org/wikipedia/commons/thumb/b/bf/Coat_of_arms_of_Brazil.svg/120px-Coat_of_arms_of_Brazil.svg.png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http://upload.wikimedia.org/wikipedia/commons/thumb/b/bf/Coat_of_arms_of_Brazil.svg/120px-Coat_of_arms_of_Brazil.svg.png" TargetMode="Externa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http://upload.wikimedia.org/wikipedia/commons/thumb/b/bf/Coat_of_arms_of_Brazil.svg/120px-Coat_of_arms_of_Brazil.svg.png" TargetMode="Externa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http://upload.wikimedia.org/wikipedia/commons/thumb/b/bf/Coat_of_arms_of_Brazil.svg/120px-Coat_of_arms_of_Brazil.svg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381000</xdr:colOff>
      <xdr:row>0</xdr:row>
      <xdr:rowOff>123825</xdr:rowOff>
    </xdr:from>
    <xdr:to>
      <xdr:col>6</xdr:col>
      <xdr:colOff>171450</xdr:colOff>
      <xdr:row>0</xdr:row>
      <xdr:rowOff>1133475</xdr:rowOff>
    </xdr:to>
    <xdr:pic>
      <xdr:nvPicPr>
        <xdr:cNvPr id="1047" name="Imagem 2" descr="Miniatura da versão das 14h24min de 24 de junho de 2006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/>
        <a:srcRect/>
        <a:stretch>
          <a:fillRect/>
        </a:stretch>
      </xdr:blipFill>
      <xdr:spPr bwMode="auto">
        <a:xfrm>
          <a:off x="4686300" y="123825"/>
          <a:ext cx="10096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381000</xdr:colOff>
      <xdr:row>0</xdr:row>
      <xdr:rowOff>123825</xdr:rowOff>
    </xdr:from>
    <xdr:to>
      <xdr:col>6</xdr:col>
      <xdr:colOff>171450</xdr:colOff>
      <xdr:row>0</xdr:row>
      <xdr:rowOff>1133475</xdr:rowOff>
    </xdr:to>
    <xdr:pic>
      <xdr:nvPicPr>
        <xdr:cNvPr id="2068" name="Imagem 1" descr="Miniatura da versão das 14h24min de 24 de junho de 2006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/>
        <a:srcRect/>
        <a:stretch>
          <a:fillRect/>
        </a:stretch>
      </xdr:blipFill>
      <xdr:spPr bwMode="auto">
        <a:xfrm>
          <a:off x="4686300" y="123825"/>
          <a:ext cx="10096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933450</xdr:colOff>
      <xdr:row>0</xdr:row>
      <xdr:rowOff>171450</xdr:rowOff>
    </xdr:from>
    <xdr:to>
      <xdr:col>7</xdr:col>
      <xdr:colOff>266700</xdr:colOff>
      <xdr:row>0</xdr:row>
      <xdr:rowOff>1181100</xdr:rowOff>
    </xdr:to>
    <xdr:pic>
      <xdr:nvPicPr>
        <xdr:cNvPr id="3092" name="Imagem 3" descr="Miniatura da versão das 14h24min de 24 de junho de 2006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/>
        <a:srcRect/>
        <a:stretch>
          <a:fillRect/>
        </a:stretch>
      </xdr:blipFill>
      <xdr:spPr bwMode="auto">
        <a:xfrm>
          <a:off x="5991225" y="171450"/>
          <a:ext cx="98107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0</xdr:row>
      <xdr:rowOff>104775</xdr:rowOff>
    </xdr:from>
    <xdr:to>
      <xdr:col>6</xdr:col>
      <xdr:colOff>1152526</xdr:colOff>
      <xdr:row>0</xdr:row>
      <xdr:rowOff>1114425</xdr:rowOff>
    </xdr:to>
    <xdr:pic>
      <xdr:nvPicPr>
        <xdr:cNvPr id="4116" name="Imagem 2" descr="Miniatura da versão das 14h24min de 24 de junho de 2006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/>
        <a:srcRect/>
        <a:stretch>
          <a:fillRect/>
        </a:stretch>
      </xdr:blipFill>
      <xdr:spPr bwMode="auto">
        <a:xfrm>
          <a:off x="5686425" y="104775"/>
          <a:ext cx="923926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0</xdr:row>
      <xdr:rowOff>152400</xdr:rowOff>
    </xdr:from>
    <xdr:to>
      <xdr:col>2</xdr:col>
      <xdr:colOff>1019175</xdr:colOff>
      <xdr:row>0</xdr:row>
      <xdr:rowOff>1162050</xdr:rowOff>
    </xdr:to>
    <xdr:pic>
      <xdr:nvPicPr>
        <xdr:cNvPr id="5140" name="Imagem 1" descr="Miniatura da versão das 14h24min de 24 de junho de 2006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/>
        <a:srcRect/>
        <a:stretch>
          <a:fillRect/>
        </a:stretch>
      </xdr:blipFill>
      <xdr:spPr bwMode="auto">
        <a:xfrm>
          <a:off x="6981825" y="152400"/>
          <a:ext cx="10096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1809750</xdr:colOff>
      <xdr:row>0</xdr:row>
      <xdr:rowOff>123825</xdr:rowOff>
    </xdr:from>
    <xdr:to>
      <xdr:col>3</xdr:col>
      <xdr:colOff>2800350</xdr:colOff>
      <xdr:row>0</xdr:row>
      <xdr:rowOff>1133475</xdr:rowOff>
    </xdr:to>
    <xdr:pic>
      <xdr:nvPicPr>
        <xdr:cNvPr id="7188" name="Imagem 1" descr="Miniatura da versão das 14h24min de 24 de junho de 2006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/>
        <a:srcRect/>
        <a:stretch>
          <a:fillRect/>
        </a:stretch>
      </xdr:blipFill>
      <xdr:spPr bwMode="auto">
        <a:xfrm>
          <a:off x="6877050" y="123825"/>
          <a:ext cx="99060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1219200</xdr:colOff>
      <xdr:row>0</xdr:row>
      <xdr:rowOff>104775</xdr:rowOff>
    </xdr:from>
    <xdr:to>
      <xdr:col>5</xdr:col>
      <xdr:colOff>409575</xdr:colOff>
      <xdr:row>0</xdr:row>
      <xdr:rowOff>1114425</xdr:rowOff>
    </xdr:to>
    <xdr:pic>
      <xdr:nvPicPr>
        <xdr:cNvPr id="6164" name="Imagem 1" descr="Miniatura da versão das 14h24min de 24 de junho de 2006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/>
        <a:srcRect/>
        <a:stretch>
          <a:fillRect/>
        </a:stretch>
      </xdr:blipFill>
      <xdr:spPr bwMode="auto">
        <a:xfrm>
          <a:off x="4743450" y="104775"/>
          <a:ext cx="10096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opLeftCell="A7" zoomScaleNormal="100" workbookViewId="0">
      <selection activeCell="G14" sqref="G14"/>
    </sheetView>
  </sheetViews>
  <sheetFormatPr defaultRowHeight="15" x14ac:dyDescent="0.25"/>
  <cols>
    <col min="1" max="1" width="18.140625" customWidth="1"/>
    <col min="2" max="2" width="14.7109375" customWidth="1"/>
    <col min="3" max="3" width="16.140625" customWidth="1"/>
    <col min="4" max="4" width="15.5703125" customWidth="1"/>
    <col min="5" max="5" width="9.140625" customWidth="1"/>
  </cols>
  <sheetData>
    <row r="1" spans="1:14" s="18" customFormat="1" ht="125.25" customHeight="1" x14ac:dyDescent="0.25">
      <c r="A1" s="125" t="s">
        <v>17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</row>
    <row r="2" spans="1:14" s="18" customFormat="1" x14ac:dyDescent="0.25">
      <c r="A2" s="22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s="18" customFormat="1" ht="26.25" x14ac:dyDescent="0.25">
      <c r="A3" s="127" t="s">
        <v>18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</row>
    <row r="4" spans="1:14" s="18" customFormat="1" x14ac:dyDescent="0.25"/>
    <row r="5" spans="1:14" s="18" customFormat="1" ht="24" customHeight="1" thickBot="1" x14ac:dyDescent="0.3">
      <c r="A5" s="23" t="s">
        <v>19</v>
      </c>
      <c r="B5" s="24"/>
    </row>
    <row r="6" spans="1:14" ht="30.75" thickBot="1" x14ac:dyDescent="0.3">
      <c r="A6" s="25" t="s">
        <v>0</v>
      </c>
      <c r="B6" s="16" t="s">
        <v>16</v>
      </c>
      <c r="C6" s="15" t="s">
        <v>1</v>
      </c>
      <c r="D6" s="14" t="s">
        <v>2</v>
      </c>
    </row>
    <row r="7" spans="1:14" x14ac:dyDescent="0.25">
      <c r="A7" s="6" t="s">
        <v>3</v>
      </c>
      <c r="B7" s="2">
        <v>91</v>
      </c>
      <c r="C7" s="11">
        <v>12</v>
      </c>
      <c r="D7" s="17">
        <v>79</v>
      </c>
    </row>
    <row r="8" spans="1:14" x14ac:dyDescent="0.25">
      <c r="A8" s="7" t="s">
        <v>4</v>
      </c>
      <c r="B8" s="3">
        <v>59</v>
      </c>
      <c r="C8" s="12">
        <v>17</v>
      </c>
      <c r="D8" s="17">
        <v>42</v>
      </c>
    </row>
    <row r="9" spans="1:14" x14ac:dyDescent="0.25">
      <c r="A9" s="7" t="s">
        <v>5</v>
      </c>
      <c r="B9" s="3">
        <v>115</v>
      </c>
      <c r="C9" s="12">
        <v>38</v>
      </c>
      <c r="D9" s="17">
        <v>77</v>
      </c>
    </row>
    <row r="10" spans="1:14" x14ac:dyDescent="0.25">
      <c r="A10" s="7" t="s">
        <v>6</v>
      </c>
      <c r="B10" s="3">
        <v>120</v>
      </c>
      <c r="C10" s="12">
        <v>30</v>
      </c>
      <c r="D10" s="17">
        <v>90</v>
      </c>
    </row>
    <row r="11" spans="1:14" x14ac:dyDescent="0.25">
      <c r="A11" s="7" t="s">
        <v>7</v>
      </c>
      <c r="B11" s="3">
        <v>196</v>
      </c>
      <c r="C11" s="12">
        <v>37</v>
      </c>
      <c r="D11" s="17">
        <v>159</v>
      </c>
    </row>
    <row r="12" spans="1:14" x14ac:dyDescent="0.25">
      <c r="A12" s="7" t="s">
        <v>8</v>
      </c>
      <c r="B12" s="3">
        <v>149</v>
      </c>
      <c r="C12" s="12">
        <v>21</v>
      </c>
      <c r="D12" s="17">
        <v>128</v>
      </c>
    </row>
    <row r="13" spans="1:14" x14ac:dyDescent="0.25">
      <c r="A13" s="8" t="s">
        <v>9</v>
      </c>
      <c r="B13" s="3">
        <v>135</v>
      </c>
      <c r="C13" s="12">
        <v>17</v>
      </c>
      <c r="D13" s="17">
        <v>118</v>
      </c>
    </row>
    <row r="14" spans="1:14" x14ac:dyDescent="0.25">
      <c r="A14" s="8" t="s">
        <v>10</v>
      </c>
      <c r="B14" s="3">
        <v>171</v>
      </c>
      <c r="C14" s="12">
        <v>22</v>
      </c>
      <c r="D14" s="17">
        <v>149</v>
      </c>
    </row>
    <row r="15" spans="1:14" x14ac:dyDescent="0.25">
      <c r="A15" s="8" t="s">
        <v>11</v>
      </c>
      <c r="B15" s="3">
        <v>80</v>
      </c>
      <c r="C15" s="12">
        <v>13</v>
      </c>
      <c r="D15" s="17">
        <v>67</v>
      </c>
    </row>
    <row r="16" spans="1:14" x14ac:dyDescent="0.25">
      <c r="A16" s="8" t="s">
        <v>12</v>
      </c>
      <c r="B16" s="3">
        <v>70</v>
      </c>
      <c r="C16" s="12">
        <v>21</v>
      </c>
      <c r="D16" s="17">
        <v>49</v>
      </c>
    </row>
    <row r="17" spans="1:4" x14ac:dyDescent="0.25">
      <c r="A17" s="8" t="s">
        <v>13</v>
      </c>
      <c r="B17" s="3">
        <v>75</v>
      </c>
      <c r="C17" s="12">
        <v>12</v>
      </c>
      <c r="D17" s="17">
        <v>63</v>
      </c>
    </row>
    <row r="18" spans="1:4" ht="15.75" thickBot="1" x14ac:dyDescent="0.3">
      <c r="A18" s="9" t="s">
        <v>14</v>
      </c>
      <c r="B18" s="3">
        <v>64</v>
      </c>
      <c r="C18" s="19">
        <v>4</v>
      </c>
      <c r="D18" s="17">
        <v>60</v>
      </c>
    </row>
    <row r="19" spans="1:4" ht="15.75" thickBot="1" x14ac:dyDescent="0.3">
      <c r="A19" s="5" t="s">
        <v>15</v>
      </c>
      <c r="B19" s="4">
        <f>SUM(B7:B18)</f>
        <v>1325</v>
      </c>
      <c r="C19" s="20">
        <f>SUM(C7:C18)</f>
        <v>244</v>
      </c>
      <c r="D19" s="21">
        <f>SUM(D7:D18)</f>
        <v>1081</v>
      </c>
    </row>
    <row r="20" spans="1:4" ht="14.25" customHeight="1" x14ac:dyDescent="0.25">
      <c r="A20" s="1"/>
      <c r="B20" s="13"/>
      <c r="C20" s="1"/>
      <c r="D20" s="1"/>
    </row>
  </sheetData>
  <mergeCells count="2">
    <mergeCell ref="A1:N1"/>
    <mergeCell ref="A3:N3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showGridLines="0" topLeftCell="A2" workbookViewId="0">
      <selection activeCell="F18" sqref="F18"/>
    </sheetView>
  </sheetViews>
  <sheetFormatPr defaultRowHeight="15" x14ac:dyDescent="0.25"/>
  <cols>
    <col min="1" max="1" width="18.140625" style="18" customWidth="1"/>
    <col min="2" max="2" width="14.7109375" style="18" customWidth="1"/>
    <col min="3" max="3" width="16.140625" style="18" customWidth="1"/>
    <col min="4" max="4" width="15.5703125" style="18" customWidth="1"/>
    <col min="5" max="16384" width="9.140625" style="18"/>
  </cols>
  <sheetData>
    <row r="1" spans="1:14" ht="125.25" customHeight="1" x14ac:dyDescent="0.25">
      <c r="A1" s="125" t="s">
        <v>17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</row>
    <row r="2" spans="1:14" x14ac:dyDescent="0.25">
      <c r="A2" s="22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ht="26.25" x14ac:dyDescent="0.25">
      <c r="A3" s="127" t="s">
        <v>18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</row>
    <row r="4" spans="1:14" ht="15.75" thickBot="1" x14ac:dyDescent="0.3"/>
    <row r="5" spans="1:14" ht="29.25" thickBot="1" x14ac:dyDescent="0.3">
      <c r="A5" s="26" t="s">
        <v>0</v>
      </c>
      <c r="B5" s="27" t="s">
        <v>20</v>
      </c>
      <c r="C5" s="27" t="s">
        <v>21</v>
      </c>
      <c r="D5" s="27" t="s">
        <v>22</v>
      </c>
    </row>
    <row r="6" spans="1:14" x14ac:dyDescent="0.25">
      <c r="A6" s="28" t="s">
        <v>3</v>
      </c>
      <c r="B6" s="29">
        <v>1576.2</v>
      </c>
      <c r="C6" s="30">
        <v>91</v>
      </c>
      <c r="D6" s="31">
        <f>B6/C6</f>
        <v>17.32087912087912</v>
      </c>
    </row>
    <row r="7" spans="1:14" x14ac:dyDescent="0.25">
      <c r="A7" s="32" t="s">
        <v>4</v>
      </c>
      <c r="B7" s="33">
        <v>2504.6</v>
      </c>
      <c r="C7" s="34">
        <v>59</v>
      </c>
      <c r="D7" s="35">
        <f>B7/C7</f>
        <v>42.45084745762712</v>
      </c>
    </row>
    <row r="8" spans="1:14" x14ac:dyDescent="0.25">
      <c r="A8" s="32" t="s">
        <v>5</v>
      </c>
      <c r="B8" s="33">
        <v>5109.7599999999993</v>
      </c>
      <c r="C8" s="34">
        <v>115</v>
      </c>
      <c r="D8" s="35">
        <f>B8/C8</f>
        <v>44.432695652173905</v>
      </c>
    </row>
    <row r="9" spans="1:14" x14ac:dyDescent="0.25">
      <c r="A9" s="32" t="s">
        <v>6</v>
      </c>
      <c r="B9" s="33">
        <v>4479.6899999999996</v>
      </c>
      <c r="C9" s="86">
        <v>120</v>
      </c>
      <c r="D9" s="35">
        <f>B9/C9</f>
        <v>37.330749999999995</v>
      </c>
    </row>
    <row r="10" spans="1:14" x14ac:dyDescent="0.25">
      <c r="A10" s="32" t="s">
        <v>7</v>
      </c>
      <c r="B10" s="33">
        <v>5388.53</v>
      </c>
      <c r="C10" s="86">
        <v>196</v>
      </c>
      <c r="D10" s="35">
        <f t="shared" ref="D10:D12" si="0">B10/C10</f>
        <v>27.4925</v>
      </c>
    </row>
    <row r="11" spans="1:14" x14ac:dyDescent="0.25">
      <c r="A11" s="32" t="s">
        <v>8</v>
      </c>
      <c r="B11" s="33">
        <v>5357.76</v>
      </c>
      <c r="C11" s="86">
        <v>149</v>
      </c>
      <c r="D11" s="35">
        <f t="shared" si="0"/>
        <v>35.958120805369127</v>
      </c>
    </row>
    <row r="12" spans="1:14" x14ac:dyDescent="0.25">
      <c r="A12" s="36" t="s">
        <v>9</v>
      </c>
      <c r="B12" s="33">
        <v>5129.84</v>
      </c>
      <c r="C12" s="86">
        <v>135</v>
      </c>
      <c r="D12" s="35">
        <f t="shared" si="0"/>
        <v>37.998814814814814</v>
      </c>
    </row>
    <row r="13" spans="1:14" x14ac:dyDescent="0.25">
      <c r="A13" s="36" t="s">
        <v>10</v>
      </c>
      <c r="B13" s="37">
        <v>4566.05</v>
      </c>
      <c r="C13" s="34">
        <v>171</v>
      </c>
      <c r="D13" s="35">
        <f>B13/C13</f>
        <v>26.702046783625732</v>
      </c>
    </row>
    <row r="14" spans="1:14" x14ac:dyDescent="0.25">
      <c r="A14" s="36" t="s">
        <v>11</v>
      </c>
      <c r="B14" s="37">
        <v>7366.2300000000005</v>
      </c>
      <c r="C14" s="34">
        <v>80</v>
      </c>
      <c r="D14" s="35">
        <f t="shared" ref="D14:D17" si="1">B14/C14</f>
        <v>92.077875000000006</v>
      </c>
    </row>
    <row r="15" spans="1:14" x14ac:dyDescent="0.25">
      <c r="A15" s="36" t="s">
        <v>12</v>
      </c>
      <c r="B15" s="38">
        <v>5036.7000000000007</v>
      </c>
      <c r="C15" s="34">
        <v>70</v>
      </c>
      <c r="D15" s="35">
        <f t="shared" si="1"/>
        <v>71.952857142857155</v>
      </c>
    </row>
    <row r="16" spans="1:14" x14ac:dyDescent="0.25">
      <c r="A16" s="36" t="s">
        <v>23</v>
      </c>
      <c r="B16" s="37">
        <v>5254.7</v>
      </c>
      <c r="C16" s="34">
        <v>75</v>
      </c>
      <c r="D16" s="35">
        <f t="shared" si="1"/>
        <v>70.062666666666658</v>
      </c>
    </row>
    <row r="17" spans="1:4" ht="15.75" thickBot="1" x14ac:dyDescent="0.3">
      <c r="A17" s="39" t="s">
        <v>24</v>
      </c>
      <c r="B17" s="40">
        <v>1389.55</v>
      </c>
      <c r="C17" s="41">
        <v>64</v>
      </c>
      <c r="D17" s="35">
        <f t="shared" si="1"/>
        <v>21.711718749999999</v>
      </c>
    </row>
    <row r="18" spans="1:4" ht="15.75" thickBot="1" x14ac:dyDescent="0.3">
      <c r="A18" s="42" t="s">
        <v>15</v>
      </c>
      <c r="B18" s="43">
        <f>SUM(B6:B17)</f>
        <v>53159.61</v>
      </c>
      <c r="C18" s="44">
        <f>SUM(C6:C17)</f>
        <v>1325</v>
      </c>
      <c r="D18" s="43">
        <f>B18/C18</f>
        <v>40.120460377358491</v>
      </c>
    </row>
  </sheetData>
  <mergeCells count="2">
    <mergeCell ref="A1:N1"/>
    <mergeCell ref="A3:N3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showGridLines="0" topLeftCell="A40" workbookViewId="0">
      <selection activeCell="A9" sqref="A9"/>
    </sheetView>
  </sheetViews>
  <sheetFormatPr defaultRowHeight="15" x14ac:dyDescent="0.25"/>
  <cols>
    <col min="1" max="1" width="4.28515625" style="18" customWidth="1"/>
    <col min="2" max="2" width="14.7109375" style="18" customWidth="1"/>
    <col min="3" max="3" width="25.28515625" style="18" customWidth="1"/>
    <col min="4" max="4" width="3.7109375" style="18" customWidth="1"/>
    <col min="5" max="5" width="14" style="67" customWidth="1"/>
    <col min="6" max="6" width="21.140625" style="18" customWidth="1"/>
    <col min="7" max="7" width="3.5703125" style="18" customWidth="1"/>
    <col min="8" max="8" width="15.28515625" style="18" customWidth="1"/>
    <col min="9" max="9" width="19.140625" style="18" bestFit="1" customWidth="1"/>
    <col min="10" max="10" width="3.5703125" style="18" customWidth="1"/>
    <col min="11" max="11" width="15.42578125" style="18" customWidth="1"/>
    <col min="12" max="12" width="24.42578125" style="18" bestFit="1" customWidth="1"/>
    <col min="13" max="16384" width="9.140625" style="18"/>
  </cols>
  <sheetData>
    <row r="1" spans="1:14" ht="125.25" customHeight="1" x14ac:dyDescent="0.25">
      <c r="A1" s="125" t="s">
        <v>17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</row>
    <row r="2" spans="1:14" x14ac:dyDescent="0.25">
      <c r="A2" s="22"/>
      <c r="B2" s="10"/>
      <c r="C2" s="10"/>
      <c r="D2" s="10"/>
      <c r="F2" s="10"/>
      <c r="G2" s="10"/>
      <c r="H2" s="10"/>
      <c r="I2" s="10"/>
      <c r="J2" s="10"/>
      <c r="K2" s="10"/>
      <c r="L2" s="10"/>
      <c r="M2" s="10"/>
      <c r="N2" s="10"/>
    </row>
    <row r="3" spans="1:14" ht="26.25" x14ac:dyDescent="0.25">
      <c r="A3" s="127" t="s">
        <v>18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</row>
    <row r="4" spans="1:14" ht="15.75" thickBot="1" x14ac:dyDescent="0.3"/>
    <row r="5" spans="1:14" ht="15.75" thickBot="1" x14ac:dyDescent="0.3">
      <c r="B5" s="128" t="s">
        <v>25</v>
      </c>
      <c r="C5" s="129"/>
      <c r="E5" s="128" t="s">
        <v>153</v>
      </c>
      <c r="F5" s="129"/>
      <c r="H5" s="128" t="s">
        <v>180</v>
      </c>
      <c r="I5" s="129"/>
      <c r="K5" s="128" t="s">
        <v>181</v>
      </c>
      <c r="L5" s="129"/>
    </row>
    <row r="6" spans="1:14" ht="15.75" thickBot="1" x14ac:dyDescent="0.3">
      <c r="B6" s="45" t="s">
        <v>26</v>
      </c>
      <c r="C6" s="46" t="s">
        <v>27</v>
      </c>
      <c r="E6" s="87" t="s">
        <v>26</v>
      </c>
      <c r="F6" s="46" t="s">
        <v>27</v>
      </c>
      <c r="H6" s="87" t="s">
        <v>26</v>
      </c>
      <c r="I6" s="46" t="s">
        <v>27</v>
      </c>
      <c r="K6" s="87" t="s">
        <v>26</v>
      </c>
      <c r="L6" s="87" t="s">
        <v>27</v>
      </c>
    </row>
    <row r="7" spans="1:14" x14ac:dyDescent="0.25">
      <c r="B7" s="47" t="s">
        <v>28</v>
      </c>
      <c r="C7" s="48" t="s">
        <v>29</v>
      </c>
      <c r="E7" s="91" t="s">
        <v>28</v>
      </c>
      <c r="F7" s="88" t="s">
        <v>168</v>
      </c>
      <c r="H7" s="91" t="s">
        <v>28</v>
      </c>
      <c r="I7" s="88" t="s">
        <v>168</v>
      </c>
      <c r="K7" s="98" t="s">
        <v>28</v>
      </c>
      <c r="L7" s="99" t="s">
        <v>29</v>
      </c>
    </row>
    <row r="8" spans="1:14" x14ac:dyDescent="0.25">
      <c r="B8" s="49" t="s">
        <v>28</v>
      </c>
      <c r="C8" s="50" t="s">
        <v>30</v>
      </c>
      <c r="E8" s="92" t="s">
        <v>28</v>
      </c>
      <c r="F8" s="89" t="s">
        <v>29</v>
      </c>
      <c r="H8" s="92" t="s">
        <v>28</v>
      </c>
      <c r="I8" s="89" t="s">
        <v>29</v>
      </c>
      <c r="K8" s="93" t="s">
        <v>28</v>
      </c>
      <c r="L8" s="100" t="s">
        <v>154</v>
      </c>
    </row>
    <row r="9" spans="1:14" x14ac:dyDescent="0.25">
      <c r="B9" s="49" t="s">
        <v>28</v>
      </c>
      <c r="C9" s="50" t="s">
        <v>31</v>
      </c>
      <c r="E9" s="92" t="s">
        <v>28</v>
      </c>
      <c r="F9" s="89" t="s">
        <v>154</v>
      </c>
      <c r="H9" s="92" t="s">
        <v>28</v>
      </c>
      <c r="I9" s="89" t="s">
        <v>182</v>
      </c>
      <c r="K9" s="93" t="s">
        <v>28</v>
      </c>
      <c r="L9" s="100" t="s">
        <v>34</v>
      </c>
    </row>
    <row r="10" spans="1:14" x14ac:dyDescent="0.25">
      <c r="B10" s="49" t="s">
        <v>28</v>
      </c>
      <c r="C10" s="50" t="s">
        <v>32</v>
      </c>
      <c r="E10" s="92" t="s">
        <v>28</v>
      </c>
      <c r="F10" s="89" t="s">
        <v>30</v>
      </c>
      <c r="H10" s="92" t="s">
        <v>28</v>
      </c>
      <c r="I10" s="89" t="s">
        <v>30</v>
      </c>
      <c r="K10" s="93" t="s">
        <v>28</v>
      </c>
      <c r="L10" s="100" t="s">
        <v>32</v>
      </c>
    </row>
    <row r="11" spans="1:14" x14ac:dyDescent="0.25">
      <c r="B11" s="49" t="s">
        <v>28</v>
      </c>
      <c r="C11" s="50" t="s">
        <v>33</v>
      </c>
      <c r="E11" s="92" t="s">
        <v>28</v>
      </c>
      <c r="F11" s="89" t="s">
        <v>31</v>
      </c>
      <c r="H11" s="92" t="s">
        <v>28</v>
      </c>
      <c r="I11" s="89" t="s">
        <v>32</v>
      </c>
      <c r="K11" s="93" t="s">
        <v>28</v>
      </c>
      <c r="L11" s="100" t="s">
        <v>30</v>
      </c>
    </row>
    <row r="12" spans="1:14" x14ac:dyDescent="0.25">
      <c r="B12" s="49" t="s">
        <v>28</v>
      </c>
      <c r="C12" s="50" t="s">
        <v>34</v>
      </c>
      <c r="E12" s="92" t="s">
        <v>28</v>
      </c>
      <c r="F12" s="89" t="s">
        <v>33</v>
      </c>
      <c r="H12" s="92" t="s">
        <v>28</v>
      </c>
      <c r="I12" s="89" t="s">
        <v>33</v>
      </c>
      <c r="K12" s="93" t="s">
        <v>28</v>
      </c>
      <c r="L12" s="100" t="s">
        <v>183</v>
      </c>
    </row>
    <row r="13" spans="1:14" x14ac:dyDescent="0.25">
      <c r="B13" s="49" t="s">
        <v>28</v>
      </c>
      <c r="C13" s="50" t="s">
        <v>35</v>
      </c>
      <c r="E13" s="93" t="s">
        <v>28</v>
      </c>
      <c r="F13" s="89" t="s">
        <v>35</v>
      </c>
      <c r="H13" s="92" t="s">
        <v>28</v>
      </c>
      <c r="I13" s="89" t="s">
        <v>34</v>
      </c>
      <c r="K13" s="93" t="s">
        <v>36</v>
      </c>
      <c r="L13" s="101" t="s">
        <v>42</v>
      </c>
    </row>
    <row r="14" spans="1:14" x14ac:dyDescent="0.25">
      <c r="B14" s="49" t="s">
        <v>36</v>
      </c>
      <c r="C14" s="50" t="s">
        <v>37</v>
      </c>
      <c r="E14" s="93" t="s">
        <v>36</v>
      </c>
      <c r="F14" s="89" t="s">
        <v>37</v>
      </c>
      <c r="H14" s="92" t="s">
        <v>28</v>
      </c>
      <c r="I14" s="89" t="s">
        <v>35</v>
      </c>
      <c r="K14" s="93" t="s">
        <v>36</v>
      </c>
      <c r="L14" s="100" t="s">
        <v>31</v>
      </c>
    </row>
    <row r="15" spans="1:14" x14ac:dyDescent="0.25">
      <c r="B15" s="49" t="s">
        <v>36</v>
      </c>
      <c r="C15" s="50" t="s">
        <v>38</v>
      </c>
      <c r="E15" s="92" t="s">
        <v>36</v>
      </c>
      <c r="F15" s="89" t="s">
        <v>38</v>
      </c>
      <c r="H15" s="92" t="s">
        <v>28</v>
      </c>
      <c r="I15" s="89" t="s">
        <v>184</v>
      </c>
      <c r="K15" s="93" t="s">
        <v>36</v>
      </c>
      <c r="L15" s="100" t="s">
        <v>43</v>
      </c>
    </row>
    <row r="16" spans="1:14" x14ac:dyDescent="0.25">
      <c r="B16" s="49" t="s">
        <v>36</v>
      </c>
      <c r="C16" s="50" t="s">
        <v>39</v>
      </c>
      <c r="E16" s="92" t="s">
        <v>36</v>
      </c>
      <c r="F16" s="89" t="s">
        <v>40</v>
      </c>
      <c r="H16" s="92" t="s">
        <v>36</v>
      </c>
      <c r="I16" s="89" t="s">
        <v>37</v>
      </c>
      <c r="K16" s="93" t="s">
        <v>36</v>
      </c>
      <c r="L16" s="100" t="s">
        <v>185</v>
      </c>
    </row>
    <row r="17" spans="2:12" x14ac:dyDescent="0.25">
      <c r="B17" s="49" t="s">
        <v>36</v>
      </c>
      <c r="C17" s="50" t="s">
        <v>40</v>
      </c>
      <c r="E17" s="92" t="s">
        <v>36</v>
      </c>
      <c r="F17" s="89" t="s">
        <v>41</v>
      </c>
      <c r="H17" s="92" t="s">
        <v>36</v>
      </c>
      <c r="I17" s="89" t="s">
        <v>38</v>
      </c>
      <c r="K17" s="93" t="s">
        <v>46</v>
      </c>
      <c r="L17" s="100" t="s">
        <v>50</v>
      </c>
    </row>
    <row r="18" spans="2:12" x14ac:dyDescent="0.25">
      <c r="B18" s="49" t="s">
        <v>36</v>
      </c>
      <c r="C18" s="50" t="s">
        <v>41</v>
      </c>
      <c r="E18" s="92" t="s">
        <v>36</v>
      </c>
      <c r="F18" s="89" t="s">
        <v>42</v>
      </c>
      <c r="H18" s="92" t="s">
        <v>36</v>
      </c>
      <c r="I18" s="89" t="s">
        <v>40</v>
      </c>
      <c r="K18" s="93" t="s">
        <v>46</v>
      </c>
      <c r="L18" s="100" t="s">
        <v>186</v>
      </c>
    </row>
    <row r="19" spans="2:12" x14ac:dyDescent="0.25">
      <c r="B19" s="49" t="s">
        <v>36</v>
      </c>
      <c r="C19" s="50" t="s">
        <v>42</v>
      </c>
      <c r="E19" s="92" t="s">
        <v>46</v>
      </c>
      <c r="F19" s="89" t="s">
        <v>151</v>
      </c>
      <c r="H19" s="92" t="s">
        <v>36</v>
      </c>
      <c r="I19" s="89" t="s">
        <v>31</v>
      </c>
      <c r="K19" s="93" t="s">
        <v>46</v>
      </c>
      <c r="L19" s="100" t="s">
        <v>187</v>
      </c>
    </row>
    <row r="20" spans="2:12" x14ac:dyDescent="0.25">
      <c r="B20" s="49" t="s">
        <v>36</v>
      </c>
      <c r="C20" s="50" t="s">
        <v>43</v>
      </c>
      <c r="E20" s="92" t="s">
        <v>46</v>
      </c>
      <c r="F20" s="89" t="s">
        <v>160</v>
      </c>
      <c r="H20" s="92" t="s">
        <v>36</v>
      </c>
      <c r="I20" s="89" t="s">
        <v>42</v>
      </c>
      <c r="K20" s="93" t="s">
        <v>51</v>
      </c>
      <c r="L20" s="100" t="s">
        <v>147</v>
      </c>
    </row>
    <row r="21" spans="2:12" x14ac:dyDescent="0.25">
      <c r="B21" s="49" t="s">
        <v>44</v>
      </c>
      <c r="C21" s="50" t="s">
        <v>45</v>
      </c>
      <c r="E21" s="92" t="s">
        <v>46</v>
      </c>
      <c r="F21" s="89" t="s">
        <v>50</v>
      </c>
      <c r="H21" s="92" t="s">
        <v>44</v>
      </c>
      <c r="I21" s="89" t="s">
        <v>188</v>
      </c>
      <c r="K21" s="93" t="s">
        <v>54</v>
      </c>
      <c r="L21" s="100" t="s">
        <v>55</v>
      </c>
    </row>
    <row r="22" spans="2:12" x14ac:dyDescent="0.25">
      <c r="B22" s="49" t="s">
        <v>46</v>
      </c>
      <c r="C22" s="50" t="s">
        <v>47</v>
      </c>
      <c r="E22" s="92" t="s">
        <v>51</v>
      </c>
      <c r="F22" s="89" t="s">
        <v>149</v>
      </c>
      <c r="H22" s="92" t="s">
        <v>44</v>
      </c>
      <c r="I22" s="89" t="s">
        <v>189</v>
      </c>
      <c r="K22" s="93" t="s">
        <v>61</v>
      </c>
      <c r="L22" s="100" t="s">
        <v>64</v>
      </c>
    </row>
    <row r="23" spans="2:12" x14ac:dyDescent="0.25">
      <c r="B23" s="49" t="s">
        <v>46</v>
      </c>
      <c r="C23" s="50" t="s">
        <v>48</v>
      </c>
      <c r="E23" s="92" t="s">
        <v>51</v>
      </c>
      <c r="F23" s="89" t="s">
        <v>167</v>
      </c>
      <c r="H23" s="92" t="s">
        <v>44</v>
      </c>
      <c r="I23" s="89" t="s">
        <v>190</v>
      </c>
      <c r="K23" s="93" t="s">
        <v>191</v>
      </c>
      <c r="L23" s="100" t="s">
        <v>192</v>
      </c>
    </row>
    <row r="24" spans="2:12" x14ac:dyDescent="0.25">
      <c r="B24" s="49" t="s">
        <v>46</v>
      </c>
      <c r="C24" s="50" t="s">
        <v>49</v>
      </c>
      <c r="E24" s="92" t="s">
        <v>51</v>
      </c>
      <c r="F24" s="89" t="s">
        <v>147</v>
      </c>
      <c r="H24" s="92" t="s">
        <v>44</v>
      </c>
      <c r="I24" s="89" t="s">
        <v>193</v>
      </c>
      <c r="K24" s="93" t="s">
        <v>191</v>
      </c>
      <c r="L24" s="100" t="s">
        <v>194</v>
      </c>
    </row>
    <row r="25" spans="2:12" x14ac:dyDescent="0.25">
      <c r="B25" s="49" t="s">
        <v>46</v>
      </c>
      <c r="C25" s="50" t="s">
        <v>50</v>
      </c>
      <c r="E25" s="92" t="s">
        <v>51</v>
      </c>
      <c r="F25" s="89" t="s">
        <v>53</v>
      </c>
      <c r="H25" s="92" t="s">
        <v>44</v>
      </c>
      <c r="I25" s="89" t="s">
        <v>195</v>
      </c>
      <c r="K25" s="93" t="s">
        <v>191</v>
      </c>
      <c r="L25" s="100" t="s">
        <v>196</v>
      </c>
    </row>
    <row r="26" spans="2:12" x14ac:dyDescent="0.25">
      <c r="B26" s="49" t="s">
        <v>51</v>
      </c>
      <c r="C26" s="50" t="s">
        <v>52</v>
      </c>
      <c r="E26" s="92" t="s">
        <v>51</v>
      </c>
      <c r="F26" s="89" t="s">
        <v>155</v>
      </c>
      <c r="H26" s="92" t="s">
        <v>44</v>
      </c>
      <c r="I26" s="89" t="s">
        <v>197</v>
      </c>
      <c r="K26" s="93" t="s">
        <v>191</v>
      </c>
      <c r="L26" s="100" t="s">
        <v>198</v>
      </c>
    </row>
    <row r="27" spans="2:12" x14ac:dyDescent="0.25">
      <c r="B27" s="49" t="s">
        <v>51</v>
      </c>
      <c r="C27" s="50" t="s">
        <v>53</v>
      </c>
      <c r="E27" s="92" t="s">
        <v>51</v>
      </c>
      <c r="F27" s="89" t="s">
        <v>157</v>
      </c>
      <c r="H27" s="92" t="s">
        <v>44</v>
      </c>
      <c r="I27" s="89" t="s">
        <v>199</v>
      </c>
      <c r="K27" s="93" t="s">
        <v>174</v>
      </c>
      <c r="L27" s="100" t="s">
        <v>200</v>
      </c>
    </row>
    <row r="28" spans="2:12" x14ac:dyDescent="0.25">
      <c r="B28" s="49" t="s">
        <v>54</v>
      </c>
      <c r="C28" s="50" t="s">
        <v>55</v>
      </c>
      <c r="E28" s="92" t="s">
        <v>51</v>
      </c>
      <c r="F28" s="89" t="s">
        <v>162</v>
      </c>
      <c r="H28" s="92" t="s">
        <v>44</v>
      </c>
      <c r="I28" s="89" t="s">
        <v>201</v>
      </c>
      <c r="K28" s="93" t="s">
        <v>174</v>
      </c>
      <c r="L28" s="100" t="s">
        <v>158</v>
      </c>
    </row>
    <row r="29" spans="2:12" x14ac:dyDescent="0.25">
      <c r="B29" s="49" t="s">
        <v>54</v>
      </c>
      <c r="C29" s="50" t="s">
        <v>56</v>
      </c>
      <c r="E29" s="92" t="s">
        <v>51</v>
      </c>
      <c r="F29" s="89" t="s">
        <v>152</v>
      </c>
      <c r="H29" s="92" t="s">
        <v>44</v>
      </c>
      <c r="I29" s="89" t="s">
        <v>45</v>
      </c>
      <c r="K29" s="93" t="s">
        <v>174</v>
      </c>
      <c r="L29" s="100" t="s">
        <v>202</v>
      </c>
    </row>
    <row r="30" spans="2:12" x14ac:dyDescent="0.25">
      <c r="B30" s="49" t="s">
        <v>57</v>
      </c>
      <c r="C30" s="50" t="s">
        <v>58</v>
      </c>
      <c r="E30" s="92" t="s">
        <v>175</v>
      </c>
      <c r="F30" s="89" t="s">
        <v>159</v>
      </c>
      <c r="H30" s="92" t="s">
        <v>44</v>
      </c>
      <c r="I30" s="89" t="s">
        <v>203</v>
      </c>
      <c r="K30" s="93" t="s">
        <v>174</v>
      </c>
      <c r="L30" s="100" t="s">
        <v>204</v>
      </c>
    </row>
    <row r="31" spans="2:12" x14ac:dyDescent="0.25">
      <c r="B31" s="49" t="s">
        <v>57</v>
      </c>
      <c r="C31" s="50" t="s">
        <v>59</v>
      </c>
      <c r="E31" s="92" t="s">
        <v>175</v>
      </c>
      <c r="F31" s="89" t="s">
        <v>163</v>
      </c>
      <c r="H31" s="92" t="s">
        <v>44</v>
      </c>
      <c r="I31" s="89" t="s">
        <v>205</v>
      </c>
      <c r="K31" s="93" t="s">
        <v>174</v>
      </c>
      <c r="L31" s="100" t="s">
        <v>206</v>
      </c>
    </row>
    <row r="32" spans="2:12" x14ac:dyDescent="0.25">
      <c r="B32" s="49" t="s">
        <v>57</v>
      </c>
      <c r="C32" s="50" t="s">
        <v>60</v>
      </c>
      <c r="E32" s="92" t="s">
        <v>54</v>
      </c>
      <c r="F32" s="89" t="s">
        <v>56</v>
      </c>
      <c r="H32" s="92" t="s">
        <v>44</v>
      </c>
      <c r="I32" s="89" t="s">
        <v>207</v>
      </c>
      <c r="K32" s="93" t="s">
        <v>174</v>
      </c>
      <c r="L32" s="100" t="s">
        <v>208</v>
      </c>
    </row>
    <row r="33" spans="2:12" x14ac:dyDescent="0.25">
      <c r="B33" s="49" t="s">
        <v>61</v>
      </c>
      <c r="C33" s="50" t="s">
        <v>62</v>
      </c>
      <c r="E33" s="92" t="s">
        <v>54</v>
      </c>
      <c r="F33" s="89" t="s">
        <v>165</v>
      </c>
      <c r="H33" s="92" t="s">
        <v>46</v>
      </c>
      <c r="I33" s="89" t="s">
        <v>209</v>
      </c>
      <c r="K33" s="93" t="s">
        <v>171</v>
      </c>
      <c r="L33" s="100" t="s">
        <v>210</v>
      </c>
    </row>
    <row r="34" spans="2:12" x14ac:dyDescent="0.25">
      <c r="B34" s="49" t="s">
        <v>61</v>
      </c>
      <c r="C34" s="50" t="s">
        <v>63</v>
      </c>
      <c r="E34" s="92" t="s">
        <v>57</v>
      </c>
      <c r="F34" s="89" t="s">
        <v>146</v>
      </c>
      <c r="H34" s="92" t="s">
        <v>46</v>
      </c>
      <c r="I34" s="89" t="s">
        <v>50</v>
      </c>
      <c r="K34" s="93" t="s">
        <v>171</v>
      </c>
      <c r="L34" s="100" t="s">
        <v>211</v>
      </c>
    </row>
    <row r="35" spans="2:12" x14ac:dyDescent="0.25">
      <c r="B35" s="49" t="s">
        <v>61</v>
      </c>
      <c r="C35" s="50" t="s">
        <v>64</v>
      </c>
      <c r="E35" s="92" t="s">
        <v>57</v>
      </c>
      <c r="F35" s="89" t="s">
        <v>144</v>
      </c>
      <c r="H35" s="92" t="s">
        <v>46</v>
      </c>
      <c r="I35" s="89" t="s">
        <v>212</v>
      </c>
      <c r="K35" s="93" t="s">
        <v>171</v>
      </c>
      <c r="L35" s="100" t="s">
        <v>213</v>
      </c>
    </row>
    <row r="36" spans="2:12" x14ac:dyDescent="0.25">
      <c r="B36" s="49" t="s">
        <v>65</v>
      </c>
      <c r="C36" s="50" t="s">
        <v>66</v>
      </c>
      <c r="E36" s="92" t="s">
        <v>57</v>
      </c>
      <c r="F36" s="89" t="s">
        <v>145</v>
      </c>
      <c r="H36" s="92" t="s">
        <v>46</v>
      </c>
      <c r="I36" s="89" t="s">
        <v>214</v>
      </c>
      <c r="K36" s="93" t="s">
        <v>171</v>
      </c>
      <c r="L36" s="100" t="s">
        <v>215</v>
      </c>
    </row>
    <row r="37" spans="2:12" x14ac:dyDescent="0.25">
      <c r="B37" s="49" t="s">
        <v>67</v>
      </c>
      <c r="C37" s="50" t="s">
        <v>68</v>
      </c>
      <c r="E37" s="92" t="s">
        <v>57</v>
      </c>
      <c r="F37" s="89" t="s">
        <v>166</v>
      </c>
      <c r="H37" s="92" t="s">
        <v>51</v>
      </c>
      <c r="I37" s="89" t="s">
        <v>52</v>
      </c>
      <c r="K37" s="93" t="s">
        <v>171</v>
      </c>
      <c r="L37" s="100" t="s">
        <v>216</v>
      </c>
    </row>
    <row r="38" spans="2:12" x14ac:dyDescent="0.25">
      <c r="B38" s="49" t="s">
        <v>69</v>
      </c>
      <c r="C38" s="50" t="s">
        <v>70</v>
      </c>
      <c r="E38" s="92" t="s">
        <v>61</v>
      </c>
      <c r="F38" s="89" t="s">
        <v>161</v>
      </c>
      <c r="H38" s="92" t="s">
        <v>51</v>
      </c>
      <c r="I38" s="89" t="s">
        <v>147</v>
      </c>
      <c r="K38" s="93" t="s">
        <v>171</v>
      </c>
      <c r="L38" s="100" t="s">
        <v>217</v>
      </c>
    </row>
    <row r="39" spans="2:12" x14ac:dyDescent="0.25">
      <c r="B39" s="49" t="s">
        <v>69</v>
      </c>
      <c r="C39" s="50" t="s">
        <v>71</v>
      </c>
      <c r="E39" s="92" t="s">
        <v>61</v>
      </c>
      <c r="F39" s="89" t="s">
        <v>170</v>
      </c>
      <c r="H39" s="92" t="s">
        <v>51</v>
      </c>
      <c r="I39" s="89" t="s">
        <v>218</v>
      </c>
      <c r="K39" s="93" t="s">
        <v>72</v>
      </c>
      <c r="L39" s="100" t="s">
        <v>219</v>
      </c>
    </row>
    <row r="40" spans="2:12" ht="15.75" thickBot="1" x14ac:dyDescent="0.3">
      <c r="B40" s="49" t="s">
        <v>72</v>
      </c>
      <c r="C40" s="50" t="s">
        <v>73</v>
      </c>
      <c r="E40" s="92" t="s">
        <v>61</v>
      </c>
      <c r="F40" s="89" t="s">
        <v>164</v>
      </c>
      <c r="H40" s="92" t="s">
        <v>51</v>
      </c>
      <c r="I40" s="89" t="s">
        <v>220</v>
      </c>
      <c r="K40" s="102" t="s">
        <v>72</v>
      </c>
      <c r="L40" s="103" t="s">
        <v>73</v>
      </c>
    </row>
    <row r="41" spans="2:12" x14ac:dyDescent="0.25">
      <c r="B41" s="49" t="s">
        <v>72</v>
      </c>
      <c r="C41" s="50" t="s">
        <v>74</v>
      </c>
      <c r="E41" s="92" t="s">
        <v>61</v>
      </c>
      <c r="F41" s="89" t="s">
        <v>64</v>
      </c>
      <c r="H41" s="92" t="s">
        <v>51</v>
      </c>
      <c r="I41" s="89" t="s">
        <v>221</v>
      </c>
    </row>
    <row r="42" spans="2:12" x14ac:dyDescent="0.25">
      <c r="B42" s="49" t="s">
        <v>72</v>
      </c>
      <c r="C42" s="50" t="s">
        <v>75</v>
      </c>
      <c r="E42" s="92" t="s">
        <v>61</v>
      </c>
      <c r="F42" s="89" t="s">
        <v>150</v>
      </c>
      <c r="H42" s="92" t="s">
        <v>51</v>
      </c>
      <c r="I42" s="89" t="s">
        <v>222</v>
      </c>
    </row>
    <row r="43" spans="2:12" x14ac:dyDescent="0.25">
      <c r="B43" s="49" t="s">
        <v>72</v>
      </c>
      <c r="C43" s="50" t="s">
        <v>76</v>
      </c>
      <c r="E43" s="92" t="s">
        <v>69</v>
      </c>
      <c r="F43" s="89" t="s">
        <v>70</v>
      </c>
      <c r="H43" s="92" t="s">
        <v>51</v>
      </c>
      <c r="I43" s="89" t="s">
        <v>223</v>
      </c>
    </row>
    <row r="44" spans="2:12" x14ac:dyDescent="0.25">
      <c r="B44" s="49" t="s">
        <v>72</v>
      </c>
      <c r="C44" s="50" t="s">
        <v>77</v>
      </c>
      <c r="E44" s="92" t="s">
        <v>174</v>
      </c>
      <c r="F44" s="89" t="s">
        <v>158</v>
      </c>
      <c r="H44" s="92" t="s">
        <v>54</v>
      </c>
      <c r="I44" s="89" t="s">
        <v>224</v>
      </c>
    </row>
    <row r="45" spans="2:12" ht="15.75" thickBot="1" x14ac:dyDescent="0.3">
      <c r="B45" s="51" t="s">
        <v>72</v>
      </c>
      <c r="C45" s="52" t="s">
        <v>78</v>
      </c>
      <c r="E45" s="92" t="s">
        <v>171</v>
      </c>
      <c r="F45" s="89" t="s">
        <v>143</v>
      </c>
      <c r="H45" s="92" t="s">
        <v>54</v>
      </c>
      <c r="I45" s="89" t="s">
        <v>225</v>
      </c>
    </row>
    <row r="46" spans="2:12" x14ac:dyDescent="0.25">
      <c r="E46" s="92" t="s">
        <v>171</v>
      </c>
      <c r="F46" s="89" t="s">
        <v>172</v>
      </c>
      <c r="H46" s="92" t="s">
        <v>69</v>
      </c>
      <c r="I46" s="89" t="s">
        <v>70</v>
      </c>
    </row>
    <row r="47" spans="2:12" x14ac:dyDescent="0.25">
      <c r="E47" s="92" t="s">
        <v>171</v>
      </c>
      <c r="F47" s="89" t="s">
        <v>169</v>
      </c>
      <c r="H47" s="92" t="s">
        <v>191</v>
      </c>
      <c r="I47" s="89" t="s">
        <v>226</v>
      </c>
    </row>
    <row r="48" spans="2:12" x14ac:dyDescent="0.25">
      <c r="E48" s="92" t="s">
        <v>173</v>
      </c>
      <c r="F48" s="89" t="s">
        <v>156</v>
      </c>
      <c r="H48" s="92" t="s">
        <v>191</v>
      </c>
      <c r="I48" s="89" t="s">
        <v>227</v>
      </c>
    </row>
    <row r="49" spans="5:9" ht="15.75" thickBot="1" x14ac:dyDescent="0.3">
      <c r="E49" s="19" t="s">
        <v>173</v>
      </c>
      <c r="F49" s="90" t="s">
        <v>148</v>
      </c>
      <c r="H49" s="92" t="s">
        <v>191</v>
      </c>
      <c r="I49" s="89" t="s">
        <v>228</v>
      </c>
    </row>
    <row r="50" spans="5:9" x14ac:dyDescent="0.25">
      <c r="H50" s="92" t="s">
        <v>191</v>
      </c>
      <c r="I50" s="89" t="s">
        <v>229</v>
      </c>
    </row>
    <row r="51" spans="5:9" x14ac:dyDescent="0.25">
      <c r="H51" s="92" t="s">
        <v>191</v>
      </c>
      <c r="I51" s="89" t="s">
        <v>230</v>
      </c>
    </row>
    <row r="52" spans="5:9" x14ac:dyDescent="0.25">
      <c r="H52" s="92" t="s">
        <v>174</v>
      </c>
      <c r="I52" s="89" t="s">
        <v>231</v>
      </c>
    </row>
    <row r="53" spans="5:9" x14ac:dyDescent="0.25">
      <c r="H53" s="92" t="s">
        <v>174</v>
      </c>
      <c r="I53" s="89" t="s">
        <v>158</v>
      </c>
    </row>
    <row r="54" spans="5:9" x14ac:dyDescent="0.25">
      <c r="H54" s="92" t="s">
        <v>171</v>
      </c>
      <c r="I54" s="89" t="s">
        <v>232</v>
      </c>
    </row>
    <row r="55" spans="5:9" x14ac:dyDescent="0.25">
      <c r="H55" s="92" t="s">
        <v>171</v>
      </c>
      <c r="I55" s="89" t="s">
        <v>233</v>
      </c>
    </row>
    <row r="56" spans="5:9" x14ac:dyDescent="0.25">
      <c r="H56" s="92" t="s">
        <v>171</v>
      </c>
      <c r="I56" s="89" t="s">
        <v>234</v>
      </c>
    </row>
    <row r="57" spans="5:9" ht="15.75" thickBot="1" x14ac:dyDescent="0.3">
      <c r="H57" s="19" t="s">
        <v>72</v>
      </c>
      <c r="I57" s="90" t="s">
        <v>73</v>
      </c>
    </row>
  </sheetData>
  <sortState ref="E7:F49">
    <sortCondition ref="E7:E49"/>
  </sortState>
  <mergeCells count="6">
    <mergeCell ref="A1:N1"/>
    <mergeCell ref="A3:N3"/>
    <mergeCell ref="B5:C5"/>
    <mergeCell ref="E5:F5"/>
    <mergeCell ref="H5:I5"/>
    <mergeCell ref="K5:L5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showGridLines="0" topLeftCell="A28" workbookViewId="0">
      <selection activeCell="M9" sqref="M9"/>
    </sheetView>
  </sheetViews>
  <sheetFormatPr defaultRowHeight="15" x14ac:dyDescent="0.25"/>
  <cols>
    <col min="1" max="1" width="24.28515625" style="67" bestFit="1" customWidth="1"/>
    <col min="2" max="2" width="14.7109375" style="67" customWidth="1"/>
    <col min="3" max="3" width="3.85546875" style="18" customWidth="1"/>
    <col min="4" max="4" width="26.5703125" style="18" customWidth="1"/>
    <col min="5" max="5" width="9.140625" style="18"/>
    <col min="6" max="6" width="3.28515625" style="18" customWidth="1"/>
    <col min="7" max="7" width="28.85546875" style="18" bestFit="1" customWidth="1"/>
    <col min="8" max="8" width="9.140625" style="18"/>
    <col min="9" max="9" width="2.140625" style="18" customWidth="1"/>
    <col min="10" max="10" width="28.85546875" style="18" bestFit="1" customWidth="1"/>
    <col min="11" max="16384" width="9.140625" style="18"/>
  </cols>
  <sheetData>
    <row r="1" spans="1:14" ht="125.25" customHeight="1" x14ac:dyDescent="0.25">
      <c r="A1" s="125" t="s">
        <v>17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</row>
    <row r="2" spans="1:14" x14ac:dyDescent="0.25">
      <c r="A2" s="64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ht="27" thickBot="1" x14ac:dyDescent="0.3">
      <c r="A3" s="127" t="s">
        <v>18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</row>
    <row r="4" spans="1:14" ht="15.75" thickBot="1" x14ac:dyDescent="0.3">
      <c r="A4" s="130" t="s">
        <v>25</v>
      </c>
      <c r="B4" s="131"/>
      <c r="D4" s="130" t="s">
        <v>153</v>
      </c>
      <c r="E4" s="131"/>
      <c r="G4" s="130" t="s">
        <v>180</v>
      </c>
      <c r="H4" s="131"/>
      <c r="J4" s="130" t="s">
        <v>181</v>
      </c>
      <c r="K4" s="131"/>
    </row>
    <row r="5" spans="1:14" ht="15.75" thickBot="1" x14ac:dyDescent="0.3">
      <c r="A5" s="65" t="s">
        <v>79</v>
      </c>
      <c r="B5" s="71" t="s">
        <v>15</v>
      </c>
      <c r="D5" s="65" t="s">
        <v>79</v>
      </c>
      <c r="E5" s="71" t="s">
        <v>15</v>
      </c>
      <c r="G5" s="65" t="s">
        <v>79</v>
      </c>
      <c r="H5" s="65" t="s">
        <v>15</v>
      </c>
      <c r="J5" s="65" t="s">
        <v>79</v>
      </c>
      <c r="K5" s="65" t="s">
        <v>15</v>
      </c>
    </row>
    <row r="6" spans="1:14" x14ac:dyDescent="0.25">
      <c r="A6" s="58" t="s">
        <v>80</v>
      </c>
      <c r="B6" s="72">
        <v>98</v>
      </c>
      <c r="D6" s="58" t="s">
        <v>80</v>
      </c>
      <c r="E6" s="72">
        <v>234</v>
      </c>
      <c r="G6" s="150" t="s">
        <v>80</v>
      </c>
      <c r="H6" s="59">
        <v>184</v>
      </c>
      <c r="J6" s="150" t="s">
        <v>80</v>
      </c>
      <c r="K6" s="72">
        <v>118</v>
      </c>
    </row>
    <row r="7" spans="1:14" x14ac:dyDescent="0.25">
      <c r="A7" s="59" t="s">
        <v>81</v>
      </c>
      <c r="B7" s="73">
        <v>95</v>
      </c>
      <c r="D7" s="59" t="s">
        <v>81</v>
      </c>
      <c r="E7" s="73">
        <v>123</v>
      </c>
      <c r="G7" s="151" t="s">
        <v>81</v>
      </c>
      <c r="H7" s="59">
        <v>169</v>
      </c>
      <c r="J7" s="151" t="s">
        <v>81</v>
      </c>
      <c r="K7" s="73">
        <v>68</v>
      </c>
    </row>
    <row r="8" spans="1:14" x14ac:dyDescent="0.25">
      <c r="A8" s="59" t="s">
        <v>82</v>
      </c>
      <c r="B8" s="73">
        <v>58</v>
      </c>
      <c r="D8" s="59" t="s">
        <v>82</v>
      </c>
      <c r="E8" s="73">
        <v>79</v>
      </c>
      <c r="G8" s="151" t="s">
        <v>82</v>
      </c>
      <c r="H8" s="59">
        <v>21</v>
      </c>
      <c r="J8" s="151" t="s">
        <v>82</v>
      </c>
      <c r="K8" s="73">
        <v>17</v>
      </c>
    </row>
    <row r="9" spans="1:14" x14ac:dyDescent="0.25">
      <c r="A9" s="59" t="s">
        <v>83</v>
      </c>
      <c r="B9" s="73">
        <v>10</v>
      </c>
      <c r="D9" s="59" t="s">
        <v>83</v>
      </c>
      <c r="E9" s="73">
        <v>13</v>
      </c>
      <c r="G9" s="151" t="s">
        <v>83</v>
      </c>
      <c r="H9" s="59">
        <v>6</v>
      </c>
      <c r="J9" s="151" t="s">
        <v>83</v>
      </c>
      <c r="K9" s="73">
        <v>5</v>
      </c>
    </row>
    <row r="10" spans="1:14" ht="15.75" thickBot="1" x14ac:dyDescent="0.3">
      <c r="A10" s="66" t="s">
        <v>84</v>
      </c>
      <c r="B10" s="74">
        <v>4</v>
      </c>
      <c r="D10" s="66" t="s">
        <v>84</v>
      </c>
      <c r="E10" s="74">
        <v>16</v>
      </c>
      <c r="G10" s="151" t="s">
        <v>256</v>
      </c>
      <c r="H10" s="59">
        <v>4</v>
      </c>
      <c r="J10" s="151" t="s">
        <v>256</v>
      </c>
      <c r="K10" s="73">
        <v>2</v>
      </c>
    </row>
    <row r="11" spans="1:14" ht="15.75" thickBot="1" x14ac:dyDescent="0.3">
      <c r="G11" s="152" t="s">
        <v>257</v>
      </c>
      <c r="H11" s="66">
        <v>2</v>
      </c>
      <c r="J11" s="152" t="s">
        <v>257</v>
      </c>
      <c r="K11" s="74">
        <v>3</v>
      </c>
    </row>
    <row r="12" spans="1:14" ht="15.75" thickBot="1" x14ac:dyDescent="0.3">
      <c r="H12" s="67"/>
    </row>
    <row r="13" spans="1:14" ht="15.75" thickBot="1" x14ac:dyDescent="0.3">
      <c r="A13" s="132" t="s">
        <v>25</v>
      </c>
      <c r="B13" s="133"/>
      <c r="D13" s="132" t="s">
        <v>153</v>
      </c>
      <c r="E13" s="133"/>
      <c r="G13" s="132" t="s">
        <v>180</v>
      </c>
      <c r="H13" s="133"/>
      <c r="I13" s="153"/>
      <c r="J13" s="132" t="s">
        <v>181</v>
      </c>
      <c r="K13" s="133"/>
    </row>
    <row r="14" spans="1:14" ht="30.75" thickBot="1" x14ac:dyDescent="0.3">
      <c r="A14" s="15" t="s">
        <v>98</v>
      </c>
      <c r="B14" s="57" t="s">
        <v>15</v>
      </c>
      <c r="D14" s="15" t="s">
        <v>98</v>
      </c>
      <c r="E14" s="56" t="s">
        <v>15</v>
      </c>
      <c r="G14" s="15" t="s">
        <v>98</v>
      </c>
      <c r="H14" s="56" t="s">
        <v>15</v>
      </c>
      <c r="I14" s="153"/>
      <c r="J14" s="15" t="s">
        <v>98</v>
      </c>
      <c r="K14" s="56" t="s">
        <v>15</v>
      </c>
    </row>
    <row r="15" spans="1:14" x14ac:dyDescent="0.25">
      <c r="A15" s="68" t="s">
        <v>99</v>
      </c>
      <c r="B15" s="75">
        <v>86</v>
      </c>
      <c r="D15" s="68" t="s">
        <v>100</v>
      </c>
      <c r="E15" s="75">
        <v>120</v>
      </c>
      <c r="G15" s="154" t="s">
        <v>100</v>
      </c>
      <c r="H15" s="155">
        <v>100</v>
      </c>
      <c r="I15" s="153"/>
      <c r="J15" s="154" t="s">
        <v>100</v>
      </c>
      <c r="K15" s="155">
        <v>70</v>
      </c>
    </row>
    <row r="16" spans="1:14" x14ac:dyDescent="0.25">
      <c r="A16" s="69" t="s">
        <v>100</v>
      </c>
      <c r="B16" s="76">
        <v>64</v>
      </c>
      <c r="D16" s="69" t="s">
        <v>99</v>
      </c>
      <c r="E16" s="76">
        <v>82</v>
      </c>
      <c r="G16" s="69" t="s">
        <v>101</v>
      </c>
      <c r="H16" s="76">
        <v>76</v>
      </c>
      <c r="I16" s="153"/>
      <c r="J16" s="69" t="s">
        <v>102</v>
      </c>
      <c r="K16" s="76">
        <v>40</v>
      </c>
    </row>
    <row r="17" spans="1:11" x14ac:dyDescent="0.25">
      <c r="A17" s="69" t="s">
        <v>101</v>
      </c>
      <c r="B17" s="76">
        <v>48</v>
      </c>
      <c r="D17" s="69" t="s">
        <v>102</v>
      </c>
      <c r="E17" s="76">
        <v>68</v>
      </c>
      <c r="G17" s="69" t="s">
        <v>102</v>
      </c>
      <c r="H17" s="76">
        <v>60</v>
      </c>
      <c r="I17" s="153"/>
      <c r="J17" s="69" t="s">
        <v>101</v>
      </c>
      <c r="K17" s="76">
        <v>32</v>
      </c>
    </row>
    <row r="18" spans="1:11" x14ac:dyDescent="0.25">
      <c r="A18" s="69" t="s">
        <v>102</v>
      </c>
      <c r="B18" s="76">
        <v>45</v>
      </c>
      <c r="D18" s="69" t="s">
        <v>101</v>
      </c>
      <c r="E18" s="76">
        <v>68</v>
      </c>
      <c r="G18" s="69" t="s">
        <v>99</v>
      </c>
      <c r="H18" s="76">
        <v>29</v>
      </c>
      <c r="I18" s="153"/>
      <c r="J18" s="69" t="s">
        <v>99</v>
      </c>
      <c r="K18" s="76">
        <v>18</v>
      </c>
    </row>
    <row r="19" spans="1:11" ht="30" x14ac:dyDescent="0.25">
      <c r="A19" s="69" t="s">
        <v>103</v>
      </c>
      <c r="B19" s="76">
        <v>13</v>
      </c>
      <c r="D19" s="69" t="s">
        <v>103</v>
      </c>
      <c r="E19" s="76">
        <v>24</v>
      </c>
      <c r="G19" s="69" t="s">
        <v>103</v>
      </c>
      <c r="H19" s="76">
        <v>24</v>
      </c>
      <c r="I19" s="153"/>
      <c r="J19" s="69" t="s">
        <v>258</v>
      </c>
      <c r="K19" s="76">
        <v>16</v>
      </c>
    </row>
    <row r="20" spans="1:11" ht="45" x14ac:dyDescent="0.25">
      <c r="A20" s="69" t="s">
        <v>104</v>
      </c>
      <c r="B20" s="76">
        <v>12</v>
      </c>
      <c r="D20" s="69" t="s">
        <v>107</v>
      </c>
      <c r="E20" s="76">
        <v>17</v>
      </c>
      <c r="G20" s="69" t="s">
        <v>113</v>
      </c>
      <c r="H20" s="76">
        <v>5</v>
      </c>
      <c r="I20" s="153"/>
      <c r="J20" s="69" t="s">
        <v>103</v>
      </c>
      <c r="K20" s="76">
        <v>12</v>
      </c>
    </row>
    <row r="21" spans="1:11" ht="45" x14ac:dyDescent="0.25">
      <c r="A21" s="69" t="s">
        <v>105</v>
      </c>
      <c r="B21" s="76">
        <v>6</v>
      </c>
      <c r="D21" s="69" t="s">
        <v>104</v>
      </c>
      <c r="E21" s="76">
        <v>11</v>
      </c>
      <c r="G21" s="69" t="s">
        <v>106</v>
      </c>
      <c r="H21" s="76">
        <v>5</v>
      </c>
      <c r="J21" s="69" t="s">
        <v>107</v>
      </c>
      <c r="K21" s="76">
        <v>8</v>
      </c>
    </row>
    <row r="22" spans="1:11" ht="45" x14ac:dyDescent="0.25">
      <c r="A22" s="69" t="s">
        <v>106</v>
      </c>
      <c r="B22" s="76">
        <v>5</v>
      </c>
      <c r="D22" s="69" t="s">
        <v>110</v>
      </c>
      <c r="E22" s="76">
        <v>10</v>
      </c>
      <c r="G22" s="69" t="s">
        <v>105</v>
      </c>
      <c r="H22" s="76">
        <v>5</v>
      </c>
      <c r="J22" s="69" t="s">
        <v>104</v>
      </c>
      <c r="K22" s="76">
        <v>6</v>
      </c>
    </row>
    <row r="23" spans="1:11" ht="45" x14ac:dyDescent="0.25">
      <c r="A23" s="69" t="s">
        <v>107</v>
      </c>
      <c r="B23" s="76">
        <v>4</v>
      </c>
      <c r="D23" s="69" t="s">
        <v>112</v>
      </c>
      <c r="E23" s="76">
        <v>6</v>
      </c>
      <c r="G23" s="69" t="s">
        <v>116</v>
      </c>
      <c r="H23" s="76">
        <v>5</v>
      </c>
      <c r="J23" s="69" t="s">
        <v>109</v>
      </c>
      <c r="K23" s="76">
        <v>3</v>
      </c>
    </row>
    <row r="24" spans="1:11" ht="30" x14ac:dyDescent="0.25">
      <c r="A24" s="69" t="s">
        <v>108</v>
      </c>
      <c r="B24" s="76">
        <v>3</v>
      </c>
      <c r="D24" s="69" t="s">
        <v>105</v>
      </c>
      <c r="E24" s="76">
        <v>4</v>
      </c>
      <c r="G24" s="69" t="s">
        <v>176</v>
      </c>
      <c r="H24" s="76">
        <v>5</v>
      </c>
      <c r="J24" s="69" t="s">
        <v>110</v>
      </c>
      <c r="K24" s="76">
        <v>3</v>
      </c>
    </row>
    <row r="25" spans="1:11" ht="45" x14ac:dyDescent="0.25">
      <c r="A25" s="69" t="s">
        <v>109</v>
      </c>
      <c r="B25" s="76">
        <v>3</v>
      </c>
      <c r="D25" s="69" t="s">
        <v>118</v>
      </c>
      <c r="E25" s="76">
        <v>3</v>
      </c>
      <c r="G25" s="69" t="s">
        <v>104</v>
      </c>
      <c r="H25" s="76">
        <v>4</v>
      </c>
      <c r="J25" s="94" t="s">
        <v>112</v>
      </c>
      <c r="K25" s="76">
        <v>3</v>
      </c>
    </row>
    <row r="26" spans="1:11" ht="30" x14ac:dyDescent="0.25">
      <c r="A26" s="69" t="s">
        <v>110</v>
      </c>
      <c r="B26" s="76">
        <v>3</v>
      </c>
      <c r="D26" s="69" t="s">
        <v>108</v>
      </c>
      <c r="E26" s="76">
        <v>2</v>
      </c>
      <c r="G26" s="69" t="s">
        <v>117</v>
      </c>
      <c r="H26" s="76">
        <v>4</v>
      </c>
      <c r="J26" s="69" t="s">
        <v>106</v>
      </c>
      <c r="K26" s="76">
        <v>2</v>
      </c>
    </row>
    <row r="27" spans="1:11" ht="45" x14ac:dyDescent="0.25">
      <c r="A27" s="69" t="s">
        <v>111</v>
      </c>
      <c r="B27" s="76">
        <v>3</v>
      </c>
      <c r="D27" s="69" t="s">
        <v>109</v>
      </c>
      <c r="E27" s="76">
        <v>2</v>
      </c>
      <c r="G27" s="94" t="s">
        <v>118</v>
      </c>
      <c r="H27" s="76">
        <v>3</v>
      </c>
      <c r="J27" s="69" t="s">
        <v>105</v>
      </c>
      <c r="K27" s="76">
        <v>2</v>
      </c>
    </row>
    <row r="28" spans="1:11" ht="30" x14ac:dyDescent="0.25">
      <c r="A28" s="69" t="s">
        <v>112</v>
      </c>
      <c r="B28" s="76">
        <v>3</v>
      </c>
      <c r="D28" s="69" t="s">
        <v>111</v>
      </c>
      <c r="E28" s="76">
        <v>2</v>
      </c>
      <c r="G28" s="69" t="s">
        <v>109</v>
      </c>
      <c r="H28" s="76">
        <v>2</v>
      </c>
      <c r="J28" s="69" t="s">
        <v>116</v>
      </c>
      <c r="K28" s="76">
        <v>2</v>
      </c>
    </row>
    <row r="29" spans="1:11" ht="30" x14ac:dyDescent="0.25">
      <c r="A29" s="69" t="s">
        <v>113</v>
      </c>
      <c r="B29" s="76">
        <v>2</v>
      </c>
      <c r="D29" s="69" t="s">
        <v>117</v>
      </c>
      <c r="E29" s="76">
        <v>2</v>
      </c>
      <c r="G29" s="69" t="s">
        <v>107</v>
      </c>
      <c r="H29" s="76">
        <v>2</v>
      </c>
      <c r="J29" s="69" t="s">
        <v>259</v>
      </c>
      <c r="K29" s="76">
        <v>1</v>
      </c>
    </row>
    <row r="30" spans="1:11" ht="30" x14ac:dyDescent="0.25">
      <c r="A30" s="69" t="s">
        <v>114</v>
      </c>
      <c r="B30" s="76">
        <v>1</v>
      </c>
      <c r="D30" s="94" t="s">
        <v>176</v>
      </c>
      <c r="E30" s="76">
        <v>2</v>
      </c>
      <c r="G30" s="69" t="s">
        <v>114</v>
      </c>
      <c r="H30" s="76">
        <v>1</v>
      </c>
      <c r="J30" s="69" t="s">
        <v>176</v>
      </c>
      <c r="K30" s="76">
        <v>1</v>
      </c>
    </row>
    <row r="31" spans="1:11" ht="60" x14ac:dyDescent="0.25">
      <c r="A31" s="69" t="s">
        <v>115</v>
      </c>
      <c r="B31" s="76">
        <v>1</v>
      </c>
      <c r="D31" s="94" t="s">
        <v>177</v>
      </c>
      <c r="E31" s="76">
        <v>2</v>
      </c>
      <c r="G31" s="69" t="s">
        <v>110</v>
      </c>
      <c r="H31" s="76">
        <v>1</v>
      </c>
      <c r="J31" s="69" t="s">
        <v>111</v>
      </c>
      <c r="K31" s="76">
        <v>1</v>
      </c>
    </row>
    <row r="32" spans="1:11" ht="45.75" thickBot="1" x14ac:dyDescent="0.3">
      <c r="A32" s="69" t="s">
        <v>116</v>
      </c>
      <c r="B32" s="76">
        <v>1</v>
      </c>
      <c r="D32" s="69" t="s">
        <v>106</v>
      </c>
      <c r="E32" s="76">
        <v>1</v>
      </c>
      <c r="G32" s="156" t="s">
        <v>112</v>
      </c>
      <c r="H32" s="77">
        <v>1</v>
      </c>
      <c r="J32" s="156" t="s">
        <v>118</v>
      </c>
      <c r="K32" s="77">
        <v>1</v>
      </c>
    </row>
    <row r="33" spans="1:11" ht="45" x14ac:dyDescent="0.25">
      <c r="A33" s="69" t="s">
        <v>117</v>
      </c>
      <c r="B33" s="76">
        <v>1</v>
      </c>
      <c r="D33" s="69" t="s">
        <v>114</v>
      </c>
      <c r="E33" s="76">
        <v>1</v>
      </c>
      <c r="G33" s="157"/>
      <c r="H33" s="119"/>
      <c r="J33" s="157"/>
      <c r="K33" s="119"/>
    </row>
    <row r="34" spans="1:11" ht="45.75" thickBot="1" x14ac:dyDescent="0.3">
      <c r="A34" s="70" t="s">
        <v>118</v>
      </c>
      <c r="B34" s="77">
        <v>1</v>
      </c>
      <c r="D34" s="70" t="s">
        <v>116</v>
      </c>
      <c r="E34" s="77">
        <v>1</v>
      </c>
    </row>
  </sheetData>
  <sortState ref="D14:E35">
    <sortCondition descending="1" ref="E14:E35"/>
  </sortState>
  <mergeCells count="10">
    <mergeCell ref="G13:H13"/>
    <mergeCell ref="J13:K13"/>
    <mergeCell ref="A1:N1"/>
    <mergeCell ref="A3:N3"/>
    <mergeCell ref="A4:B4"/>
    <mergeCell ref="A13:B13"/>
    <mergeCell ref="D4:E4"/>
    <mergeCell ref="D13:E13"/>
    <mergeCell ref="G4:H4"/>
    <mergeCell ref="J4:K4"/>
  </mergeCell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showGridLines="0" topLeftCell="H4" workbookViewId="0">
      <selection activeCell="J25" sqref="J25"/>
    </sheetView>
  </sheetViews>
  <sheetFormatPr defaultRowHeight="15" x14ac:dyDescent="0.25"/>
  <cols>
    <col min="1" max="1" width="89.85546875" style="18" customWidth="1"/>
    <col min="2" max="2" width="14.7109375" style="18" customWidth="1"/>
    <col min="3" max="3" width="3.5703125" style="18" customWidth="1"/>
    <col min="4" max="4" width="90.28515625" style="18" bestFit="1" customWidth="1"/>
    <col min="5" max="5" width="9.140625" style="18"/>
    <col min="6" max="6" width="3.42578125" style="18" customWidth="1"/>
    <col min="7" max="7" width="104" style="18" bestFit="1" customWidth="1"/>
    <col min="8" max="8" width="9.140625" style="18"/>
    <col min="9" max="9" width="3.28515625" style="18" customWidth="1"/>
    <col min="10" max="10" width="104" style="18" bestFit="1" customWidth="1"/>
    <col min="11" max="16384" width="9.140625" style="18"/>
  </cols>
  <sheetData>
    <row r="1" spans="1:14" ht="125.25" customHeight="1" x14ac:dyDescent="0.25">
      <c r="A1" s="125" t="s">
        <v>17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</row>
    <row r="2" spans="1:14" x14ac:dyDescent="0.25">
      <c r="A2" s="22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ht="26.25" x14ac:dyDescent="0.25">
      <c r="A3" s="127" t="s">
        <v>18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</row>
    <row r="4" spans="1:14" ht="15.75" thickBot="1" x14ac:dyDescent="0.3"/>
    <row r="5" spans="1:14" ht="15.75" thickBot="1" x14ac:dyDescent="0.3">
      <c r="A5" s="134" t="s">
        <v>25</v>
      </c>
      <c r="B5" s="135"/>
      <c r="D5" s="134" t="s">
        <v>153</v>
      </c>
      <c r="E5" s="135"/>
      <c r="G5" s="134" t="s">
        <v>180</v>
      </c>
      <c r="H5" s="135"/>
      <c r="J5" s="134" t="s">
        <v>181</v>
      </c>
      <c r="K5" s="135"/>
    </row>
    <row r="6" spans="1:14" ht="15.75" thickBot="1" x14ac:dyDescent="0.3">
      <c r="A6" s="56" t="s">
        <v>178</v>
      </c>
      <c r="B6" s="57" t="s">
        <v>15</v>
      </c>
      <c r="D6" s="56" t="s">
        <v>178</v>
      </c>
      <c r="E6" s="57" t="s">
        <v>15</v>
      </c>
      <c r="G6" s="104" t="s">
        <v>235</v>
      </c>
      <c r="H6" s="97" t="s">
        <v>15</v>
      </c>
      <c r="J6" s="104" t="s">
        <v>235</v>
      </c>
      <c r="K6" s="105" t="s">
        <v>15</v>
      </c>
    </row>
    <row r="7" spans="1:14" x14ac:dyDescent="0.25">
      <c r="A7" s="53" t="s">
        <v>85</v>
      </c>
      <c r="B7" s="58">
        <v>103</v>
      </c>
      <c r="D7" s="53" t="s">
        <v>85</v>
      </c>
      <c r="E7" s="72">
        <v>134</v>
      </c>
      <c r="G7" s="106" t="s">
        <v>236</v>
      </c>
      <c r="H7" s="75">
        <v>69</v>
      </c>
      <c r="J7" s="107" t="s">
        <v>237</v>
      </c>
      <c r="K7" s="108">
        <v>66</v>
      </c>
    </row>
    <row r="8" spans="1:14" x14ac:dyDescent="0.25">
      <c r="A8" s="54" t="s">
        <v>86</v>
      </c>
      <c r="B8" s="59">
        <v>81</v>
      </c>
      <c r="D8" s="54" t="s">
        <v>86</v>
      </c>
      <c r="E8" s="73">
        <v>107</v>
      </c>
      <c r="G8" s="109" t="s">
        <v>238</v>
      </c>
      <c r="H8" s="76">
        <v>51</v>
      </c>
      <c r="J8" s="110" t="s">
        <v>239</v>
      </c>
      <c r="K8" s="92">
        <v>50</v>
      </c>
    </row>
    <row r="9" spans="1:14" x14ac:dyDescent="0.25">
      <c r="A9" s="54" t="s">
        <v>87</v>
      </c>
      <c r="B9" s="59">
        <v>47</v>
      </c>
      <c r="D9" s="54" t="s">
        <v>87</v>
      </c>
      <c r="E9" s="73">
        <v>70</v>
      </c>
      <c r="G9" s="109" t="s">
        <v>239</v>
      </c>
      <c r="H9" s="76">
        <v>39</v>
      </c>
      <c r="J9" s="111" t="s">
        <v>240</v>
      </c>
      <c r="K9" s="92">
        <v>45</v>
      </c>
    </row>
    <row r="10" spans="1:14" x14ac:dyDescent="0.25">
      <c r="A10" s="54" t="s">
        <v>88</v>
      </c>
      <c r="B10" s="59">
        <v>17</v>
      </c>
      <c r="D10" s="54" t="s">
        <v>88</v>
      </c>
      <c r="E10" s="73">
        <v>31</v>
      </c>
      <c r="G10" s="101" t="s">
        <v>237</v>
      </c>
      <c r="H10" s="76">
        <v>24</v>
      </c>
      <c r="J10" s="110" t="s">
        <v>236</v>
      </c>
      <c r="K10" s="92">
        <v>27</v>
      </c>
    </row>
    <row r="11" spans="1:14" x14ac:dyDescent="0.25">
      <c r="A11" s="54" t="s">
        <v>89</v>
      </c>
      <c r="B11" s="60">
        <v>13</v>
      </c>
      <c r="D11" s="54" t="s">
        <v>91</v>
      </c>
      <c r="E11" s="73">
        <v>19</v>
      </c>
      <c r="G11" s="109" t="s">
        <v>241</v>
      </c>
      <c r="H11" s="76">
        <v>15</v>
      </c>
      <c r="J11" s="110" t="s">
        <v>241</v>
      </c>
      <c r="K11" s="92">
        <v>19</v>
      </c>
    </row>
    <row r="12" spans="1:14" x14ac:dyDescent="0.25">
      <c r="A12" s="54" t="s">
        <v>90</v>
      </c>
      <c r="B12" s="59">
        <v>9</v>
      </c>
      <c r="D12" s="54" t="s">
        <v>89</v>
      </c>
      <c r="E12" s="73">
        <v>16</v>
      </c>
      <c r="G12" s="109" t="s">
        <v>242</v>
      </c>
      <c r="H12" s="76">
        <v>12</v>
      </c>
      <c r="J12" s="110" t="s">
        <v>238</v>
      </c>
      <c r="K12" s="92">
        <v>15</v>
      </c>
    </row>
    <row r="13" spans="1:14" x14ac:dyDescent="0.25">
      <c r="A13" s="54" t="s">
        <v>91</v>
      </c>
      <c r="B13" s="59">
        <v>8</v>
      </c>
      <c r="D13" s="54" t="s">
        <v>93</v>
      </c>
      <c r="E13" s="73">
        <v>8</v>
      </c>
      <c r="G13" s="112" t="s">
        <v>243</v>
      </c>
      <c r="H13" s="76">
        <v>10</v>
      </c>
      <c r="J13" s="111" t="s">
        <v>244</v>
      </c>
      <c r="K13" s="92">
        <v>15</v>
      </c>
    </row>
    <row r="14" spans="1:14" x14ac:dyDescent="0.25">
      <c r="A14" s="54" t="s">
        <v>92</v>
      </c>
      <c r="B14" s="59">
        <v>7</v>
      </c>
      <c r="D14" s="54" t="s">
        <v>94</v>
      </c>
      <c r="E14" s="73">
        <v>8</v>
      </c>
      <c r="G14" s="101" t="s">
        <v>245</v>
      </c>
      <c r="H14" s="76">
        <v>6</v>
      </c>
      <c r="J14" s="113" t="s">
        <v>246</v>
      </c>
      <c r="K14" s="92">
        <v>12</v>
      </c>
    </row>
    <row r="15" spans="1:14" x14ac:dyDescent="0.25">
      <c r="A15" s="54" t="s">
        <v>93</v>
      </c>
      <c r="B15" s="59">
        <v>6</v>
      </c>
      <c r="D15" s="54" t="s">
        <v>92</v>
      </c>
      <c r="E15" s="73">
        <v>7</v>
      </c>
      <c r="G15" s="112" t="s">
        <v>244</v>
      </c>
      <c r="H15" s="76">
        <v>5</v>
      </c>
      <c r="J15" s="113" t="s">
        <v>247</v>
      </c>
      <c r="K15" s="92">
        <v>11</v>
      </c>
    </row>
    <row r="16" spans="1:14" x14ac:dyDescent="0.25">
      <c r="A16" s="54" t="s">
        <v>94</v>
      </c>
      <c r="B16" s="59">
        <v>4</v>
      </c>
      <c r="D16" s="54" t="s">
        <v>90</v>
      </c>
      <c r="E16" s="73">
        <v>5</v>
      </c>
      <c r="G16" s="101" t="s">
        <v>248</v>
      </c>
      <c r="H16" s="76">
        <v>4</v>
      </c>
      <c r="J16" s="110" t="s">
        <v>242</v>
      </c>
      <c r="K16" s="92">
        <v>9</v>
      </c>
    </row>
    <row r="17" spans="1:11" x14ac:dyDescent="0.25">
      <c r="A17" s="54" t="s">
        <v>95</v>
      </c>
      <c r="B17" s="59">
        <v>3</v>
      </c>
      <c r="D17" s="54" t="s">
        <v>95</v>
      </c>
      <c r="E17" s="73">
        <v>4</v>
      </c>
      <c r="G17" s="114" t="s">
        <v>249</v>
      </c>
      <c r="H17" s="76">
        <v>2</v>
      </c>
      <c r="J17" s="115" t="s">
        <v>249</v>
      </c>
      <c r="K17" s="92">
        <v>1</v>
      </c>
    </row>
    <row r="18" spans="1:11" ht="15.75" thickBot="1" x14ac:dyDescent="0.3">
      <c r="A18" s="54" t="s">
        <v>96</v>
      </c>
      <c r="B18" s="59">
        <v>2</v>
      </c>
      <c r="D18" s="55" t="s">
        <v>179</v>
      </c>
      <c r="E18" s="74">
        <v>2</v>
      </c>
      <c r="G18" s="101" t="s">
        <v>250</v>
      </c>
      <c r="H18" s="76">
        <v>1</v>
      </c>
      <c r="J18" s="113" t="s">
        <v>251</v>
      </c>
      <c r="K18" s="92">
        <v>1</v>
      </c>
    </row>
    <row r="19" spans="1:11" ht="15.75" thickBot="1" x14ac:dyDescent="0.3">
      <c r="A19" s="55" t="s">
        <v>97</v>
      </c>
      <c r="B19" s="61">
        <v>1</v>
      </c>
      <c r="D19" s="95"/>
      <c r="E19" s="96"/>
      <c r="G19" s="116" t="s">
        <v>252</v>
      </c>
      <c r="H19" s="77">
        <v>1</v>
      </c>
      <c r="J19" s="117" t="s">
        <v>253</v>
      </c>
      <c r="K19" s="19">
        <v>1</v>
      </c>
    </row>
    <row r="20" spans="1:11" x14ac:dyDescent="0.25">
      <c r="G20" s="118"/>
      <c r="H20" s="119"/>
      <c r="J20" s="120"/>
      <c r="K20" s="119"/>
    </row>
    <row r="21" spans="1:11" x14ac:dyDescent="0.25">
      <c r="G21" s="118"/>
      <c r="H21" s="119"/>
      <c r="J21" s="95"/>
      <c r="K21" s="119"/>
    </row>
    <row r="22" spans="1:11" x14ac:dyDescent="0.25">
      <c r="G22" s="120"/>
      <c r="H22" s="119"/>
      <c r="J22" s="95"/>
      <c r="K22" s="119"/>
    </row>
    <row r="23" spans="1:11" x14ac:dyDescent="0.25">
      <c r="G23" s="120"/>
      <c r="H23" s="119"/>
      <c r="J23" s="95"/>
      <c r="K23" s="119"/>
    </row>
    <row r="24" spans="1:11" x14ac:dyDescent="0.25">
      <c r="G24" s="95"/>
      <c r="H24" s="119"/>
      <c r="J24" s="95"/>
      <c r="K24" s="119"/>
    </row>
    <row r="25" spans="1:11" x14ac:dyDescent="0.25">
      <c r="G25" s="95"/>
      <c r="H25" s="119"/>
      <c r="J25" s="118"/>
      <c r="K25" s="119"/>
    </row>
    <row r="26" spans="1:11" x14ac:dyDescent="0.25">
      <c r="G26" s="120"/>
      <c r="H26" s="119"/>
      <c r="J26" s="118"/>
      <c r="K26" s="119"/>
    </row>
    <row r="27" spans="1:11" x14ac:dyDescent="0.25">
      <c r="G27" s="95"/>
      <c r="H27" s="119"/>
      <c r="J27" s="120"/>
      <c r="K27" s="119"/>
    </row>
    <row r="28" spans="1:11" x14ac:dyDescent="0.25">
      <c r="G28" s="95"/>
      <c r="H28" s="119"/>
      <c r="J28" s="95"/>
      <c r="K28" s="119"/>
    </row>
    <row r="29" spans="1:11" x14ac:dyDescent="0.25">
      <c r="G29" s="95"/>
      <c r="H29" s="119"/>
      <c r="J29" s="95"/>
      <c r="K29" s="119"/>
    </row>
    <row r="30" spans="1:11" x14ac:dyDescent="0.25">
      <c r="G30" s="95"/>
      <c r="H30" s="119"/>
      <c r="J30" s="120"/>
      <c r="K30" s="119"/>
    </row>
    <row r="31" spans="1:11" x14ac:dyDescent="0.25">
      <c r="G31" s="95"/>
      <c r="H31" s="119"/>
      <c r="J31" s="95"/>
      <c r="K31" s="119"/>
    </row>
    <row r="32" spans="1:11" x14ac:dyDescent="0.25">
      <c r="G32" s="95"/>
      <c r="H32" s="119"/>
      <c r="J32" s="95"/>
      <c r="K32" s="119"/>
    </row>
    <row r="33" spans="7:11" x14ac:dyDescent="0.25">
      <c r="G33" s="95"/>
      <c r="H33" s="119"/>
      <c r="J33" s="95"/>
      <c r="K33" s="119"/>
    </row>
    <row r="34" spans="7:11" x14ac:dyDescent="0.25">
      <c r="G34" s="95"/>
      <c r="H34" s="119"/>
      <c r="J34" s="95"/>
      <c r="K34" s="119"/>
    </row>
    <row r="35" spans="7:11" x14ac:dyDescent="0.25">
      <c r="G35" s="95"/>
      <c r="H35" s="119"/>
      <c r="J35" s="95"/>
      <c r="K35" s="119"/>
    </row>
    <row r="36" spans="7:11" x14ac:dyDescent="0.25">
      <c r="G36" s="95"/>
      <c r="H36" s="119"/>
      <c r="J36" s="95"/>
      <c r="K36" s="119"/>
    </row>
  </sheetData>
  <mergeCells count="6">
    <mergeCell ref="A1:N1"/>
    <mergeCell ref="A3:N3"/>
    <mergeCell ref="A5:B5"/>
    <mergeCell ref="D5:E5"/>
    <mergeCell ref="G5:H5"/>
    <mergeCell ref="J5:K5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showGridLines="0" topLeftCell="H4" workbookViewId="0">
      <selection activeCell="J24" sqref="J24"/>
    </sheetView>
  </sheetViews>
  <sheetFormatPr defaultRowHeight="15" x14ac:dyDescent="0.25"/>
  <cols>
    <col min="1" max="1" width="58.140625" style="18" bestFit="1" customWidth="1"/>
    <col min="2" max="2" width="14.7109375" style="18" customWidth="1"/>
    <col min="3" max="3" width="3.140625" style="18" customWidth="1"/>
    <col min="4" max="4" width="58.140625" style="18" bestFit="1" customWidth="1"/>
    <col min="5" max="5" width="9.140625" style="18"/>
    <col min="6" max="6" width="3.42578125" style="18" customWidth="1"/>
    <col min="7" max="7" width="58.140625" style="18" bestFit="1" customWidth="1"/>
    <col min="8" max="8" width="9.140625" style="18"/>
    <col min="9" max="9" width="3" style="18" customWidth="1"/>
    <col min="10" max="10" width="58.140625" style="18" bestFit="1" customWidth="1"/>
    <col min="11" max="16384" width="9.140625" style="18"/>
  </cols>
  <sheetData>
    <row r="1" spans="1:14" ht="125.25" customHeight="1" x14ac:dyDescent="0.25">
      <c r="A1" s="125" t="s">
        <v>17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</row>
    <row r="2" spans="1:14" x14ac:dyDescent="0.25">
      <c r="A2" s="22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ht="26.25" x14ac:dyDescent="0.25">
      <c r="A3" s="127" t="s">
        <v>18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</row>
    <row r="5" spans="1:14" ht="18.75" x14ac:dyDescent="0.25">
      <c r="A5" s="140" t="s">
        <v>142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</row>
    <row r="6" spans="1:14" ht="17.25" x14ac:dyDescent="0.25">
      <c r="A6" s="84" t="s">
        <v>141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</row>
    <row r="7" spans="1:14" ht="17.25" x14ac:dyDescent="0.25">
      <c r="A7" s="84" t="s">
        <v>140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</row>
    <row r="8" spans="1:14" ht="15.75" thickBot="1" x14ac:dyDescent="0.3"/>
    <row r="9" spans="1:14" ht="15.75" thickBot="1" x14ac:dyDescent="0.3">
      <c r="A9" s="136" t="s">
        <v>25</v>
      </c>
      <c r="B9" s="137"/>
      <c r="D9" s="136" t="s">
        <v>153</v>
      </c>
      <c r="E9" s="137"/>
      <c r="G9" s="136" t="s">
        <v>180</v>
      </c>
      <c r="H9" s="137"/>
      <c r="J9" s="136" t="s">
        <v>181</v>
      </c>
      <c r="K9" s="137"/>
    </row>
    <row r="10" spans="1:14" ht="15.75" thickBot="1" x14ac:dyDescent="0.3">
      <c r="A10" s="138" t="s">
        <v>128</v>
      </c>
      <c r="B10" s="139"/>
      <c r="D10" s="138" t="s">
        <v>128</v>
      </c>
      <c r="E10" s="139"/>
      <c r="G10" s="138" t="s">
        <v>128</v>
      </c>
      <c r="H10" s="139"/>
      <c r="J10" s="138" t="s">
        <v>128</v>
      </c>
      <c r="K10" s="139"/>
    </row>
    <row r="11" spans="1:14" ht="15.75" thickBot="1" x14ac:dyDescent="0.3">
      <c r="A11" s="78" t="s">
        <v>129</v>
      </c>
      <c r="B11" s="79" t="s">
        <v>15</v>
      </c>
      <c r="D11" s="78" t="s">
        <v>129</v>
      </c>
      <c r="E11" s="79" t="s">
        <v>15</v>
      </c>
      <c r="G11" s="78" t="s">
        <v>129</v>
      </c>
      <c r="H11" s="79" t="s">
        <v>15</v>
      </c>
      <c r="J11" s="78" t="s">
        <v>129</v>
      </c>
      <c r="K11" s="79" t="s">
        <v>15</v>
      </c>
    </row>
    <row r="12" spans="1:14" x14ac:dyDescent="0.25">
      <c r="A12" s="80" t="s">
        <v>130</v>
      </c>
      <c r="B12" s="62">
        <v>37</v>
      </c>
      <c r="D12" s="80" t="s">
        <v>130</v>
      </c>
      <c r="E12" s="62">
        <v>28</v>
      </c>
      <c r="G12" s="80" t="s">
        <v>130</v>
      </c>
      <c r="H12" s="62">
        <v>14</v>
      </c>
      <c r="J12" s="80" t="s">
        <v>130</v>
      </c>
      <c r="K12" s="62">
        <v>14</v>
      </c>
    </row>
    <row r="13" spans="1:14" x14ac:dyDescent="0.25">
      <c r="A13" s="80" t="s">
        <v>131</v>
      </c>
      <c r="B13" s="62">
        <v>4</v>
      </c>
      <c r="D13" s="80" t="s">
        <v>137</v>
      </c>
      <c r="E13" s="62">
        <v>9</v>
      </c>
      <c r="G13" s="80" t="s">
        <v>134</v>
      </c>
      <c r="H13" s="62">
        <v>7</v>
      </c>
      <c r="J13" s="80" t="s">
        <v>137</v>
      </c>
      <c r="K13" s="62">
        <v>3</v>
      </c>
    </row>
    <row r="14" spans="1:14" x14ac:dyDescent="0.25">
      <c r="A14" s="80" t="s">
        <v>132</v>
      </c>
      <c r="B14" s="62">
        <v>2</v>
      </c>
      <c r="D14" s="80" t="s">
        <v>131</v>
      </c>
      <c r="E14" s="62">
        <v>5</v>
      </c>
      <c r="G14" s="80" t="s">
        <v>138</v>
      </c>
      <c r="H14" s="62">
        <v>5</v>
      </c>
      <c r="J14" s="80" t="s">
        <v>138</v>
      </c>
      <c r="K14" s="62">
        <v>2</v>
      </c>
    </row>
    <row r="15" spans="1:14" x14ac:dyDescent="0.25">
      <c r="A15" s="80" t="s">
        <v>133</v>
      </c>
      <c r="B15" s="62">
        <v>0</v>
      </c>
      <c r="D15" s="80" t="s">
        <v>134</v>
      </c>
      <c r="E15" s="62">
        <v>5</v>
      </c>
      <c r="G15" s="80" t="s">
        <v>131</v>
      </c>
      <c r="H15" s="62">
        <v>4</v>
      </c>
      <c r="J15" s="80" t="s">
        <v>134</v>
      </c>
      <c r="K15" s="62">
        <v>1</v>
      </c>
    </row>
    <row r="16" spans="1:14" x14ac:dyDescent="0.25">
      <c r="A16" s="80" t="s">
        <v>134</v>
      </c>
      <c r="B16" s="62">
        <v>14</v>
      </c>
      <c r="D16" s="80" t="s">
        <v>138</v>
      </c>
      <c r="E16" s="62">
        <v>4</v>
      </c>
      <c r="G16" s="80" t="s">
        <v>137</v>
      </c>
      <c r="H16" s="62">
        <v>3</v>
      </c>
      <c r="J16" s="80" t="s">
        <v>131</v>
      </c>
      <c r="K16" s="62">
        <v>1</v>
      </c>
    </row>
    <row r="17" spans="1:11" x14ac:dyDescent="0.25">
      <c r="A17" s="80" t="s">
        <v>135</v>
      </c>
      <c r="B17" s="62">
        <v>0</v>
      </c>
      <c r="D17" s="80" t="s">
        <v>132</v>
      </c>
      <c r="E17" s="62">
        <v>1</v>
      </c>
      <c r="G17" s="80" t="s">
        <v>136</v>
      </c>
      <c r="H17" s="62">
        <v>2</v>
      </c>
      <c r="J17" s="80" t="s">
        <v>136</v>
      </c>
      <c r="K17" s="62">
        <v>0</v>
      </c>
    </row>
    <row r="18" spans="1:11" x14ac:dyDescent="0.25">
      <c r="A18" s="80" t="s">
        <v>136</v>
      </c>
      <c r="B18" s="62">
        <v>0</v>
      </c>
      <c r="D18" s="80" t="s">
        <v>133</v>
      </c>
      <c r="E18" s="62">
        <v>0</v>
      </c>
      <c r="G18" s="80" t="s">
        <v>135</v>
      </c>
      <c r="H18" s="62">
        <v>0</v>
      </c>
      <c r="J18" s="80" t="s">
        <v>135</v>
      </c>
      <c r="K18" s="62">
        <v>0</v>
      </c>
    </row>
    <row r="19" spans="1:11" x14ac:dyDescent="0.25">
      <c r="A19" s="80" t="s">
        <v>137</v>
      </c>
      <c r="B19" s="62">
        <v>19</v>
      </c>
      <c r="D19" s="80" t="s">
        <v>135</v>
      </c>
      <c r="E19" s="62">
        <v>0</v>
      </c>
      <c r="G19" s="80" t="s">
        <v>133</v>
      </c>
      <c r="H19" s="62">
        <v>0</v>
      </c>
      <c r="J19" s="80" t="s">
        <v>133</v>
      </c>
      <c r="K19" s="62">
        <v>0</v>
      </c>
    </row>
    <row r="20" spans="1:11" ht="15.75" thickBot="1" x14ac:dyDescent="0.3">
      <c r="A20" s="81" t="s">
        <v>138</v>
      </c>
      <c r="B20" s="63">
        <v>8</v>
      </c>
      <c r="D20" s="81" t="s">
        <v>136</v>
      </c>
      <c r="E20" s="63">
        <v>0</v>
      </c>
      <c r="G20" s="81" t="s">
        <v>132</v>
      </c>
      <c r="H20" s="63">
        <v>0</v>
      </c>
      <c r="J20" s="81" t="s">
        <v>132</v>
      </c>
      <c r="K20" s="63">
        <v>0</v>
      </c>
    </row>
    <row r="21" spans="1:11" ht="15.75" thickBot="1" x14ac:dyDescent="0.3">
      <c r="A21" s="82" t="s">
        <v>139</v>
      </c>
      <c r="B21" s="83">
        <f>SUM(B12:B20)</f>
        <v>84</v>
      </c>
      <c r="D21" s="82" t="s">
        <v>139</v>
      </c>
      <c r="E21" s="83">
        <f>SUM(E12:E20)</f>
        <v>52</v>
      </c>
      <c r="G21" s="82" t="s">
        <v>139</v>
      </c>
      <c r="H21" s="83">
        <f>SUM(H12:H20)</f>
        <v>35</v>
      </c>
      <c r="J21" s="82" t="s">
        <v>139</v>
      </c>
      <c r="K21" s="83">
        <f>SUM(K12:K20)</f>
        <v>21</v>
      </c>
    </row>
  </sheetData>
  <sortState ref="D12:E20">
    <sortCondition descending="1" ref="E12:E20"/>
  </sortState>
  <mergeCells count="11">
    <mergeCell ref="A1:N1"/>
    <mergeCell ref="A3:N3"/>
    <mergeCell ref="A9:B9"/>
    <mergeCell ref="A10:B10"/>
    <mergeCell ref="A5:N5"/>
    <mergeCell ref="D9:E9"/>
    <mergeCell ref="D10:E10"/>
    <mergeCell ref="G9:H9"/>
    <mergeCell ref="J9:K9"/>
    <mergeCell ref="G10:H10"/>
    <mergeCell ref="J10:K10"/>
  </mergeCell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showGridLines="0" tabSelected="1" topLeftCell="I1" workbookViewId="0">
      <selection activeCell="J9" sqref="J9"/>
    </sheetView>
  </sheetViews>
  <sheetFormatPr defaultRowHeight="15" x14ac:dyDescent="0.25"/>
  <cols>
    <col min="1" max="1" width="18.140625" style="18" customWidth="1"/>
    <col min="2" max="2" width="14.7109375" style="18" customWidth="1"/>
    <col min="3" max="3" width="16.140625" style="18" customWidth="1"/>
    <col min="4" max="4" width="3.85546875" style="18" customWidth="1"/>
    <col min="5" max="5" width="27.28515625" style="18" customWidth="1"/>
    <col min="6" max="6" width="9.140625" style="18"/>
    <col min="7" max="7" width="2.85546875" style="18" customWidth="1"/>
    <col min="8" max="8" width="13.5703125" style="18" customWidth="1"/>
    <col min="9" max="10" width="17.140625" style="18" customWidth="1"/>
    <col min="11" max="11" width="2.7109375" style="18" customWidth="1"/>
    <col min="12" max="12" width="23.5703125" style="18" bestFit="1" customWidth="1"/>
    <col min="13" max="13" width="9.140625" style="18"/>
    <col min="14" max="14" width="2.5703125" style="18" customWidth="1"/>
    <col min="15" max="15" width="14.140625" style="18" customWidth="1"/>
    <col min="16" max="16" width="14.5703125" style="18" bestFit="1" customWidth="1"/>
    <col min="17" max="17" width="18.5703125" style="18" customWidth="1"/>
    <col min="18" max="18" width="3" style="18" customWidth="1"/>
    <col min="19" max="19" width="23.5703125" style="18" bestFit="1" customWidth="1"/>
    <col min="20" max="16384" width="9.140625" style="18"/>
  </cols>
  <sheetData>
    <row r="1" spans="1:20" ht="125.25" customHeight="1" x14ac:dyDescent="0.25">
      <c r="A1" s="125" t="s">
        <v>17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</row>
    <row r="2" spans="1:20" x14ac:dyDescent="0.25">
      <c r="A2" s="22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20" ht="26.25" x14ac:dyDescent="0.25">
      <c r="A3" s="127" t="s">
        <v>18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</row>
    <row r="4" spans="1:20" ht="15.75" thickBot="1" x14ac:dyDescent="0.3"/>
    <row r="5" spans="1:20" ht="15.75" thickBot="1" x14ac:dyDescent="0.3">
      <c r="A5" s="144" t="s">
        <v>119</v>
      </c>
      <c r="B5" s="145"/>
      <c r="C5" s="146"/>
      <c r="D5" s="67"/>
      <c r="E5" s="144" t="s">
        <v>119</v>
      </c>
      <c r="F5" s="146"/>
      <c r="G5" s="67"/>
      <c r="H5" s="147" t="s">
        <v>254</v>
      </c>
      <c r="I5" s="148"/>
      <c r="J5" s="149"/>
      <c r="K5" s="67"/>
      <c r="L5" s="147" t="s">
        <v>254</v>
      </c>
      <c r="M5" s="149"/>
      <c r="N5" s="67"/>
      <c r="O5" s="141" t="s">
        <v>255</v>
      </c>
      <c r="P5" s="142"/>
      <c r="Q5" s="143"/>
      <c r="R5" s="67"/>
      <c r="S5" s="141" t="s">
        <v>255</v>
      </c>
      <c r="T5" s="143"/>
    </row>
    <row r="6" spans="1:20" ht="30.75" thickBot="1" x14ac:dyDescent="0.3">
      <c r="A6" s="56" t="s">
        <v>120</v>
      </c>
      <c r="B6" s="56" t="s">
        <v>121</v>
      </c>
      <c r="C6" s="15" t="s">
        <v>122</v>
      </c>
      <c r="D6" s="67"/>
      <c r="E6" s="15" t="s">
        <v>123</v>
      </c>
      <c r="F6" s="57" t="s">
        <v>15</v>
      </c>
      <c r="G6" s="67"/>
      <c r="H6" s="15" t="s">
        <v>120</v>
      </c>
      <c r="I6" s="56" t="s">
        <v>121</v>
      </c>
      <c r="J6" s="15" t="s">
        <v>122</v>
      </c>
      <c r="K6" s="67"/>
      <c r="L6" s="56" t="s">
        <v>123</v>
      </c>
      <c r="M6" s="57" t="s">
        <v>15</v>
      </c>
      <c r="N6" s="67"/>
      <c r="O6" s="15" t="s">
        <v>120</v>
      </c>
      <c r="P6" s="56" t="s">
        <v>121</v>
      </c>
      <c r="Q6" s="15" t="s">
        <v>122</v>
      </c>
      <c r="R6" s="67"/>
      <c r="S6" s="56" t="s">
        <v>123</v>
      </c>
      <c r="T6" s="57" t="s">
        <v>15</v>
      </c>
    </row>
    <row r="7" spans="1:20" ht="45.75" thickBot="1" x14ac:dyDescent="0.3">
      <c r="A7" s="66">
        <v>6</v>
      </c>
      <c r="B7" s="66">
        <v>4</v>
      </c>
      <c r="C7" s="66">
        <v>2</v>
      </c>
      <c r="D7" s="67"/>
      <c r="E7" s="68" t="s">
        <v>124</v>
      </c>
      <c r="F7" s="75">
        <v>3</v>
      </c>
      <c r="G7" s="67"/>
      <c r="H7" s="66">
        <v>1</v>
      </c>
      <c r="I7" s="66">
        <v>1</v>
      </c>
      <c r="J7" s="66">
        <v>0</v>
      </c>
      <c r="K7" s="67"/>
      <c r="L7" s="124" t="s">
        <v>124</v>
      </c>
      <c r="M7" s="74">
        <v>1</v>
      </c>
      <c r="N7" s="67"/>
      <c r="O7" s="66">
        <v>8</v>
      </c>
      <c r="P7" s="66">
        <v>5</v>
      </c>
      <c r="Q7" s="66">
        <v>3</v>
      </c>
      <c r="R7" s="67"/>
      <c r="S7" s="121" t="s">
        <v>127</v>
      </c>
      <c r="T7" s="72">
        <v>3</v>
      </c>
    </row>
    <row r="8" spans="1:20" ht="60.75" thickBot="1" x14ac:dyDescent="0.3">
      <c r="A8" s="67"/>
      <c r="B8" s="67"/>
      <c r="C8" s="67"/>
      <c r="D8" s="67"/>
      <c r="E8" s="69" t="s">
        <v>125</v>
      </c>
      <c r="F8" s="76">
        <v>2</v>
      </c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122" t="s">
        <v>124</v>
      </c>
      <c r="T8" s="123">
        <v>2</v>
      </c>
    </row>
    <row r="9" spans="1:20" ht="60.75" thickBot="1" x14ac:dyDescent="0.3">
      <c r="A9" s="67"/>
      <c r="B9" s="67"/>
      <c r="C9" s="67"/>
      <c r="D9" s="67"/>
      <c r="E9" s="69" t="s">
        <v>126</v>
      </c>
      <c r="F9" s="76">
        <v>2</v>
      </c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122" t="s">
        <v>125</v>
      </c>
      <c r="T9" s="123">
        <v>1</v>
      </c>
    </row>
    <row r="10" spans="1:20" ht="45.75" thickBot="1" x14ac:dyDescent="0.3">
      <c r="A10" s="67"/>
      <c r="B10" s="67"/>
      <c r="C10" s="67"/>
      <c r="D10" s="67"/>
      <c r="E10" s="70" t="s">
        <v>127</v>
      </c>
      <c r="F10" s="77">
        <v>2</v>
      </c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124" t="s">
        <v>126</v>
      </c>
      <c r="T10" s="74">
        <v>1</v>
      </c>
    </row>
  </sheetData>
  <sortState ref="S7:T10">
    <sortCondition descending="1" ref="T7:T10"/>
  </sortState>
  <mergeCells count="8">
    <mergeCell ref="O5:Q5"/>
    <mergeCell ref="S5:T5"/>
    <mergeCell ref="A1:N1"/>
    <mergeCell ref="A3:N3"/>
    <mergeCell ref="A5:C5"/>
    <mergeCell ref="E5:F5"/>
    <mergeCell ref="H5:J5"/>
    <mergeCell ref="L5:M5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Total de Visitas Fiscais</vt:lpstr>
      <vt:lpstr>Gastos</vt:lpstr>
      <vt:lpstr>Municípios Fiscalizados</vt:lpstr>
      <vt:lpstr>Motivos das visitas fiscais</vt:lpstr>
      <vt:lpstr>Áreas de Atuação Fiscalizadas</vt:lpstr>
      <vt:lpstr>Denúncias Fiscalização</vt:lpstr>
      <vt:lpstr>Ações Orientadoras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Coordfiscalizacao</dc:creator>
  <cp:lastModifiedBy>Coordifiscalizacao</cp:lastModifiedBy>
  <cp:lastPrinted>2017-10-18T14:23:04Z</cp:lastPrinted>
  <dcterms:created xsi:type="dcterms:W3CDTF">2016-01-05T11:29:17Z</dcterms:created>
  <dcterms:modified xsi:type="dcterms:W3CDTF">2019-01-16T10:36:07Z</dcterms:modified>
</cp:coreProperties>
</file>