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C2F06F11-9CDA-4889-833A-BE4C2605C232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0" i="1" l="1"/>
  <c r="P44" i="1"/>
  <c r="P38" i="1"/>
  <c r="P33" i="1"/>
  <c r="P28" i="1"/>
  <c r="P22" i="1"/>
  <c r="P17" i="1"/>
  <c r="P12" i="1"/>
  <c r="P50" i="1" l="1"/>
  <c r="L50" i="1"/>
  <c r="M44" i="1"/>
  <c r="M38" i="1"/>
  <c r="M33" i="1"/>
  <c r="M28" i="1"/>
  <c r="M22" i="1"/>
  <c r="M17" i="1"/>
  <c r="M12" i="1"/>
  <c r="M50" i="1" l="1"/>
</calcChain>
</file>

<file path=xl/sharedStrings.xml><?xml version="1.0" encoding="utf-8"?>
<sst xmlns="http://schemas.openxmlformats.org/spreadsheetml/2006/main" count="141" uniqueCount="119">
  <si>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</si>
  <si>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</si>
  <si>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</si>
  <si>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</si>
  <si>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</si>
  <si>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</si>
  <si>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</si>
  <si>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</si>
  <si>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</si>
  <si>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</si>
  <si>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</si>
  <si>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</si>
  <si>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</si>
  <si>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</si>
  <si>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</si>
  <si>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</si>
  <si>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fevereiro a dezembro</t>
  </si>
  <si>
    <t>nutricionistas e sociedade civil</t>
  </si>
  <si>
    <t>infralções ao código de ética</t>
  </si>
  <si>
    <t xml:space="preserve">esclarecimentos para a sociedade </t>
  </si>
  <si>
    <t xml:space="preserve">desinformação da população </t>
  </si>
  <si>
    <t xml:space="preserve">qualificação do profissional </t>
  </si>
  <si>
    <t xml:space="preserve">disciplinar o exercício profissional </t>
  </si>
  <si>
    <t>agilidade da informação/orientação</t>
  </si>
  <si>
    <t>Rodrigo</t>
  </si>
  <si>
    <t>janeiro a dezembro</t>
  </si>
  <si>
    <t>Bianca</t>
  </si>
  <si>
    <t>nutricionistas, pessoas jurídicas e sociedade civil</t>
  </si>
  <si>
    <t>Ana Lice</t>
  </si>
  <si>
    <t xml:space="preserve">falta de inovação tecnológica </t>
  </si>
  <si>
    <t xml:space="preserve">não atender as expectativas do público externo </t>
  </si>
  <si>
    <t xml:space="preserve">agilidade e qualificação das denúncias recebidas </t>
  </si>
  <si>
    <t xml:space="preserve">tempo de espera </t>
  </si>
  <si>
    <t xml:space="preserve">Bianca e Ana Lice </t>
  </si>
  <si>
    <t>março a dezembro</t>
  </si>
  <si>
    <t xml:space="preserve">Mais acessível e transparente; Mais ágil; Mais; Mais atuante; Mais fiscalizador; Mais moderno e tecnológico; Mais orientador.  </t>
  </si>
  <si>
    <t>Mais ágil; Mais atuante; Mais fiscalizador; Mais moderno e tecnológico;</t>
  </si>
  <si>
    <t>Mais orientador; Mais atuante;  Mais próximo e conectado</t>
  </si>
  <si>
    <t xml:space="preserve">Mais fiscaliazador; Mais atuante; Mais moderno e tecnológico; Mais orientador e Mais próximo e conectado. </t>
  </si>
  <si>
    <t>COMISSÃO: Ética</t>
  </si>
  <si>
    <t>ajuda de deslocamento (funcionário)</t>
  </si>
  <si>
    <t>ajuda de deslocamento (conselheiro)</t>
  </si>
  <si>
    <t xml:space="preserve">módulo de denúncia do incorp </t>
  </si>
  <si>
    <t>falta de inovação tecnológica</t>
  </si>
  <si>
    <t>não atender as expectativas do público externo</t>
  </si>
  <si>
    <t xml:space="preserve">esclarecimentos para a sociedade       </t>
  </si>
  <si>
    <t xml:space="preserve">disciplinar o exercício profissional  </t>
  </si>
  <si>
    <t>Ivete Dorneles</t>
  </si>
  <si>
    <t xml:space="preserve">Mais ágil; Mais atuante; Mais fiscalizador. </t>
  </si>
  <si>
    <t>infrações ao código de ética</t>
  </si>
  <si>
    <t>aperfeiçoamento das habilidades e competências da CE</t>
  </si>
  <si>
    <t xml:space="preserve">orientações efetivas com qualidade, quantidade e agilidade </t>
  </si>
  <si>
    <t>orientações efetivas com qualidade, quantidade e agilidade</t>
  </si>
  <si>
    <t>Como Mede?</t>
  </si>
  <si>
    <t xml:space="preserve">Campanha de divulgação e orientação do código de ética </t>
  </si>
  <si>
    <t>Atualização e capacitação da comissão de ética</t>
  </si>
  <si>
    <t xml:space="preserve">Criar um canal único que possibilite "upload" de arquivos digitais e preenchimento adequado de formulário com todos os elementos e informações necessárias </t>
  </si>
  <si>
    <t>Contratação de TI ou serviço</t>
  </si>
  <si>
    <t>Canal Desenvolvido</t>
  </si>
  <si>
    <t>Divulgação do Canal</t>
  </si>
  <si>
    <t>Nº de denúncias aceitas / nº de denuncias recebidas</t>
  </si>
  <si>
    <t>Contrato</t>
  </si>
  <si>
    <t>Serviço Funcionando</t>
  </si>
  <si>
    <t>Plano de Comunicação</t>
  </si>
  <si>
    <t xml:space="preserve">Participação em eventos das outras comissões do CRN-2           </t>
  </si>
  <si>
    <t>Organizar agenda com demais comissões</t>
  </si>
  <si>
    <t>Atas e listas de presenças</t>
  </si>
  <si>
    <t>Ação Operacional</t>
  </si>
  <si>
    <t xml:space="preserve">Elaboração e Confecção e Publicação de 12 Post's eletrônicos, 6 vídeos de animação e 2000 folderes </t>
  </si>
  <si>
    <t>Rodrigo parceria com a Formação</t>
  </si>
  <si>
    <t>Participação de no mínimo 3 eventos dos regionais, IES ou outras com pelo menos 2 da comissão</t>
  </si>
  <si>
    <t>Registrar e Relatório</t>
  </si>
  <si>
    <t>Atualização e capacitação da comissão</t>
  </si>
  <si>
    <t xml:space="preserve">Participação de no mínimo 1 evento do CFN </t>
  </si>
  <si>
    <t xml:space="preserve">Qualificar o recebimento de denúncias </t>
  </si>
  <si>
    <t xml:space="preserve">Gerar dados e relatórios das ações de denúncia realizadas pela comissão de ética </t>
  </si>
  <si>
    <t>Nº de processos</t>
  </si>
  <si>
    <t>Nº de encaminhamentos</t>
  </si>
  <si>
    <t>Nº de denúncias procedentes x nº de denuncias recebidas</t>
  </si>
  <si>
    <t>Nº de orientações</t>
  </si>
  <si>
    <t>Nº de penalidades/tipo</t>
  </si>
  <si>
    <t>Folderes distribuidos a profissionais participantes de eventos</t>
  </si>
  <si>
    <t>Apresentar os resultado das ações de denúncias recebidas pela comissão</t>
  </si>
  <si>
    <t>Mais fiscalizador; Mais atuante; Mais moderno e tecnológico; Mais orientador e Mais próximo e conectado</t>
  </si>
  <si>
    <t>empresa de publicidade e propaganda para produção de vídeos e posts (contemplado no PAM da comunicação)</t>
  </si>
  <si>
    <t xml:space="preserve">impressão de folder - metade A4 - colorido - impressão frente e verso - 2.000 unidades </t>
  </si>
  <si>
    <t xml:space="preserve">passagem área 2 conselheiros x 1 eventos  </t>
  </si>
  <si>
    <t>passagem terrestre  1 conselheiros x 1 evento</t>
  </si>
  <si>
    <t>2 diárias para 2 conselheiros x 1 eventos</t>
  </si>
  <si>
    <t xml:space="preserve">valor de inscrição (R$ 200,00) x 2 inscrições </t>
  </si>
  <si>
    <t>ajuda de deslocamento (conselheiro) 2 cons. x 1 eventos</t>
  </si>
  <si>
    <t xml:space="preserve">passagem aérea 2 membros x 1 eventos </t>
  </si>
  <si>
    <t xml:space="preserve">passagem terrestre  1 conselheiros x 1 eventos </t>
  </si>
  <si>
    <t xml:space="preserve">3 diárias x 2 conselheiros x 1 eventos  </t>
  </si>
  <si>
    <t>diária funcionário - 3 diárias x 1 eventos</t>
  </si>
  <si>
    <t>despesa prevista na participação em eventos</t>
  </si>
  <si>
    <t>contratação de TI ou serviço de empresa especializada - despesa prevista na contratação da ouvidoria na gestão</t>
  </si>
  <si>
    <t xml:space="preserve">Adquirir módulo de denúncia do INCORP que se comunique com novo formulário de denúncia                                                                          </t>
  </si>
  <si>
    <t>manutenção de estagiário da Coordenação técnica Estagiária graduação de nutrição - contratação conjunta com a CFP - 3h CE; 3h CFP</t>
  </si>
  <si>
    <t>passagem terrestre  1 conselheiros x 2 evento</t>
  </si>
  <si>
    <t>2 diárias x 1 conselheiro</t>
  </si>
  <si>
    <t xml:space="preserve"> 12 Posts publicados x visualizações</t>
  </si>
  <si>
    <t>6 Vídeos publicados X vizualizações</t>
  </si>
  <si>
    <t xml:space="preserve"> Participar de eventos do CFN</t>
  </si>
  <si>
    <t>Participar de eventos dos regionais, IES e outras entidades</t>
  </si>
  <si>
    <t xml:space="preserve">Aumentar nível de satisfação </t>
  </si>
  <si>
    <t xml:space="preserve">Mais agilidade </t>
  </si>
  <si>
    <t>Número de profissionais demandantes x atendidos</t>
  </si>
  <si>
    <t>Participação de no mínimo 4 eventos</t>
  </si>
  <si>
    <t xml:space="preserve">Módulo de denúncia                                                  </t>
  </si>
  <si>
    <t>Medir curtidas e comentários</t>
  </si>
  <si>
    <t>Distribuição em todas as Aos, aulas de ética e eventos específicos para acadêmicos e profissionais</t>
  </si>
  <si>
    <t>Estatística trimestral</t>
  </si>
  <si>
    <t>Relatórios estatísticos trimestrais</t>
  </si>
  <si>
    <t>Miriam                      Magali</t>
  </si>
  <si>
    <t>Despesa realizada</t>
  </si>
  <si>
    <t>Total realizado por Ação</t>
  </si>
  <si>
    <t>% Realizado por Ação</t>
  </si>
  <si>
    <t>Mês: 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</si>
</sst>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73"/>
  <sheetViews>
    <sheetView tabSelected="1" topLeftCell="D49" zoomScale="70" zoomScaleNormal="70" workbookViewId="0">
      <selection activeCell="Q51" sqref="Q51"/>
    </sheetView>
  </sheetViews>
  <sheetFormatPr defaultRowHeight="15" x14ac:dyDescent="0.25"/>
  <cols>
    <col min="1" max="1" width="16.85546875" customWidth="1"/>
    <col min="2" max="2" width="16.28515625" style="2" customWidth="1"/>
    <col min="3" max="3" width="18.42578125" style="2" bestFit="1" customWidth="1"/>
    <col min="4" max="4" width="20.85546875" customWidth="1"/>
    <col min="5" max="5" width="19.42578125" customWidth="1"/>
    <col min="6" max="6" width="17" customWidth="1"/>
    <col min="7" max="7" width="22.85546875" customWidth="1"/>
    <col min="8" max="8" width="21.7109375" customWidth="1"/>
    <col min="9" max="9" width="25" customWidth="1"/>
    <col min="10" max="10" width="15.570312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6" width="16.28515625" customWidth="1"/>
    <col min="17" max="17" width="11.140625" customWidth="1"/>
  </cols>
  <sheetData>
    <row r="3" spans="1:17" ht="18.75" x14ac:dyDescent="0.3">
      <c r="D3" s="85" t="s">
        <v>6</v>
      </c>
      <c r="E3" s="85"/>
      <c r="F3" s="85"/>
      <c r="G3" s="85"/>
      <c r="H3" s="85"/>
      <c r="I3" s="85"/>
      <c r="J3" s="85"/>
      <c r="K3" s="85"/>
      <c r="L3" s="85"/>
      <c r="M3" s="7"/>
      <c r="N3" s="7"/>
    </row>
    <row r="6" spans="1:17" x14ac:dyDescent="0.25">
      <c r="A6" s="77" t="s">
        <v>15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7" x14ac:dyDescent="0.25">
      <c r="A7" s="79" t="s">
        <v>13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14"/>
    </row>
    <row r="9" spans="1:17" ht="15.75" x14ac:dyDescent="0.25">
      <c r="A9" s="86" t="s">
        <v>39</v>
      </c>
      <c r="B9" s="86"/>
      <c r="C9" s="86"/>
      <c r="D9" s="86"/>
      <c r="E9" s="21"/>
      <c r="O9" t="s">
        <v>118</v>
      </c>
    </row>
    <row r="10" spans="1:17" s="8" customFormat="1" ht="15.75" x14ac:dyDescent="0.25">
      <c r="B10" s="9"/>
      <c r="C10" s="21"/>
      <c r="K10" s="9"/>
    </row>
    <row r="11" spans="1:17" ht="47.25" x14ac:dyDescent="0.25">
      <c r="A11" s="11" t="s">
        <v>7</v>
      </c>
      <c r="B11" s="11" t="s">
        <v>8</v>
      </c>
      <c r="C11" s="13" t="s">
        <v>67</v>
      </c>
      <c r="D11" s="13" t="s">
        <v>9</v>
      </c>
      <c r="E11" s="13" t="s">
        <v>53</v>
      </c>
      <c r="F11" s="11" t="s">
        <v>10</v>
      </c>
      <c r="G11" s="13" t="s">
        <v>14</v>
      </c>
      <c r="H11" s="13" t="s">
        <v>11</v>
      </c>
      <c r="I11" s="13" t="s">
        <v>12</v>
      </c>
      <c r="J11" s="11" t="s">
        <v>0</v>
      </c>
      <c r="K11" s="11" t="s">
        <v>1</v>
      </c>
      <c r="L11" s="18" t="s">
        <v>2</v>
      </c>
      <c r="M11" s="18" t="s">
        <v>4</v>
      </c>
      <c r="N11" s="18" t="s">
        <v>3</v>
      </c>
      <c r="O11" s="32" t="s">
        <v>115</v>
      </c>
      <c r="P11" s="32" t="s">
        <v>116</v>
      </c>
      <c r="Q11" s="32" t="s">
        <v>117</v>
      </c>
    </row>
    <row r="12" spans="1:17" ht="33" customHeight="1" x14ac:dyDescent="0.25">
      <c r="A12" s="54" t="s">
        <v>83</v>
      </c>
      <c r="B12" s="80" t="s">
        <v>54</v>
      </c>
      <c r="C12" s="54" t="s">
        <v>68</v>
      </c>
      <c r="D12" s="54" t="s">
        <v>101</v>
      </c>
      <c r="E12" s="71" t="s">
        <v>110</v>
      </c>
      <c r="F12" s="54" t="s">
        <v>16</v>
      </c>
      <c r="G12" s="54" t="s">
        <v>17</v>
      </c>
      <c r="H12" s="54" t="s">
        <v>49</v>
      </c>
      <c r="I12" s="12" t="s">
        <v>21</v>
      </c>
      <c r="J12" s="48" t="s">
        <v>69</v>
      </c>
      <c r="K12" s="83" t="s">
        <v>84</v>
      </c>
      <c r="L12" s="74">
        <v>0</v>
      </c>
      <c r="M12" s="49">
        <f>SUM(L12:L16)</f>
        <v>1060</v>
      </c>
      <c r="N12" s="50">
        <v>4.6800000000000001E-2</v>
      </c>
      <c r="O12" s="37"/>
      <c r="P12" s="37">
        <f>SUM(O12:O16)</f>
        <v>0</v>
      </c>
      <c r="Q12" s="40"/>
    </row>
    <row r="13" spans="1:17" ht="84" customHeight="1" x14ac:dyDescent="0.25">
      <c r="A13" s="58"/>
      <c r="B13" s="81"/>
      <c r="C13" s="55"/>
      <c r="D13" s="56"/>
      <c r="E13" s="72"/>
      <c r="F13" s="55"/>
      <c r="G13" s="55"/>
      <c r="H13" s="56"/>
      <c r="I13" s="12" t="s">
        <v>19</v>
      </c>
      <c r="J13" s="48"/>
      <c r="K13" s="84"/>
      <c r="L13" s="76"/>
      <c r="M13" s="49"/>
      <c r="N13" s="50"/>
      <c r="O13" s="39"/>
      <c r="P13" s="38"/>
      <c r="Q13" s="41"/>
    </row>
    <row r="14" spans="1:17" ht="68.25" customHeight="1" x14ac:dyDescent="0.25">
      <c r="A14" s="58"/>
      <c r="B14" s="81"/>
      <c r="C14" s="55"/>
      <c r="D14" s="20" t="s">
        <v>102</v>
      </c>
      <c r="E14" s="73"/>
      <c r="F14" s="55"/>
      <c r="G14" s="55"/>
      <c r="H14" s="54" t="s">
        <v>20</v>
      </c>
      <c r="I14" s="12" t="s">
        <v>22</v>
      </c>
      <c r="J14" s="48"/>
      <c r="K14" s="80" t="s">
        <v>85</v>
      </c>
      <c r="L14" s="74">
        <v>1060</v>
      </c>
      <c r="M14" s="49"/>
      <c r="N14" s="50"/>
      <c r="O14" s="37"/>
      <c r="P14" s="38"/>
      <c r="Q14" s="41"/>
    </row>
    <row r="15" spans="1:17" ht="32.25" customHeight="1" x14ac:dyDescent="0.25">
      <c r="A15" s="58"/>
      <c r="B15" s="81"/>
      <c r="C15" s="55"/>
      <c r="D15" s="54" t="s">
        <v>81</v>
      </c>
      <c r="E15" s="72" t="s">
        <v>111</v>
      </c>
      <c r="F15" s="55"/>
      <c r="G15" s="55"/>
      <c r="H15" s="55"/>
      <c r="I15" s="54" t="s">
        <v>23</v>
      </c>
      <c r="J15" s="48"/>
      <c r="K15" s="81"/>
      <c r="L15" s="75"/>
      <c r="M15" s="49"/>
      <c r="N15" s="50"/>
      <c r="O15" s="38"/>
      <c r="P15" s="38"/>
      <c r="Q15" s="41"/>
    </row>
    <row r="16" spans="1:17" ht="74.25" customHeight="1" x14ac:dyDescent="0.25">
      <c r="A16" s="59"/>
      <c r="B16" s="82"/>
      <c r="C16" s="56"/>
      <c r="D16" s="56"/>
      <c r="E16" s="73"/>
      <c r="F16" s="56"/>
      <c r="G16" s="56"/>
      <c r="H16" s="56"/>
      <c r="I16" s="56"/>
      <c r="J16" s="48"/>
      <c r="K16" s="82"/>
      <c r="L16" s="76"/>
      <c r="M16" s="49"/>
      <c r="N16" s="50"/>
      <c r="O16" s="39"/>
      <c r="P16" s="39"/>
      <c r="Q16" s="42"/>
    </row>
    <row r="17" spans="1:17" ht="58.5" customHeight="1" x14ac:dyDescent="0.25">
      <c r="A17" s="54" t="s">
        <v>37</v>
      </c>
      <c r="B17" s="68" t="s">
        <v>72</v>
      </c>
      <c r="C17" s="87" t="s">
        <v>104</v>
      </c>
      <c r="D17" s="54" t="s">
        <v>70</v>
      </c>
      <c r="E17" s="71" t="s">
        <v>71</v>
      </c>
      <c r="F17" s="54" t="s">
        <v>25</v>
      </c>
      <c r="G17" s="54" t="s">
        <v>17</v>
      </c>
      <c r="H17" s="54" t="s">
        <v>50</v>
      </c>
      <c r="I17" s="54" t="s">
        <v>51</v>
      </c>
      <c r="J17" s="48" t="s">
        <v>26</v>
      </c>
      <c r="K17" s="10" t="s">
        <v>86</v>
      </c>
      <c r="L17" s="24">
        <v>3600</v>
      </c>
      <c r="M17" s="49">
        <f>SUM(L17:L21)</f>
        <v>6210</v>
      </c>
      <c r="N17" s="50">
        <v>0.27410000000000001</v>
      </c>
      <c r="O17" s="35"/>
      <c r="P17" s="37">
        <f>SUM(O17:O21)</f>
        <v>0</v>
      </c>
      <c r="Q17" s="40"/>
    </row>
    <row r="18" spans="1:17" ht="58.5" customHeight="1" x14ac:dyDescent="0.25">
      <c r="A18" s="58"/>
      <c r="B18" s="69"/>
      <c r="C18" s="88"/>
      <c r="D18" s="55"/>
      <c r="E18" s="72"/>
      <c r="F18" s="55"/>
      <c r="G18" s="55"/>
      <c r="H18" s="55"/>
      <c r="I18" s="55"/>
      <c r="J18" s="48"/>
      <c r="K18" s="10" t="s">
        <v>87</v>
      </c>
      <c r="L18" s="24">
        <v>150</v>
      </c>
      <c r="M18" s="49"/>
      <c r="N18" s="50"/>
      <c r="O18" s="35"/>
      <c r="P18" s="38"/>
      <c r="Q18" s="41"/>
    </row>
    <row r="19" spans="1:17" ht="61.5" customHeight="1" x14ac:dyDescent="0.25">
      <c r="A19" s="58"/>
      <c r="B19" s="69"/>
      <c r="C19" s="88"/>
      <c r="D19" s="55"/>
      <c r="E19" s="72"/>
      <c r="F19" s="55"/>
      <c r="G19" s="55"/>
      <c r="H19" s="55"/>
      <c r="I19" s="55"/>
      <c r="J19" s="48"/>
      <c r="K19" s="10" t="s">
        <v>88</v>
      </c>
      <c r="L19" s="24">
        <v>1600</v>
      </c>
      <c r="M19" s="49"/>
      <c r="N19" s="50"/>
      <c r="O19" s="35"/>
      <c r="P19" s="38"/>
      <c r="Q19" s="41"/>
    </row>
    <row r="20" spans="1:17" ht="56.25" customHeight="1" x14ac:dyDescent="0.25">
      <c r="A20" s="58"/>
      <c r="B20" s="69"/>
      <c r="C20" s="88"/>
      <c r="D20" s="55"/>
      <c r="E20" s="72"/>
      <c r="F20" s="55"/>
      <c r="G20" s="55"/>
      <c r="H20" s="55"/>
      <c r="I20" s="55"/>
      <c r="J20" s="48"/>
      <c r="K20" s="19" t="s">
        <v>89</v>
      </c>
      <c r="L20" s="24">
        <v>400</v>
      </c>
      <c r="M20" s="49"/>
      <c r="N20" s="50"/>
      <c r="O20" s="35"/>
      <c r="P20" s="38"/>
      <c r="Q20" s="41"/>
    </row>
    <row r="21" spans="1:17" ht="60" customHeight="1" x14ac:dyDescent="0.25">
      <c r="A21" s="58"/>
      <c r="B21" s="69"/>
      <c r="C21" s="88"/>
      <c r="D21" s="55"/>
      <c r="E21" s="72"/>
      <c r="F21" s="55"/>
      <c r="G21" s="55"/>
      <c r="H21" s="55"/>
      <c r="I21" s="55"/>
      <c r="J21" s="48"/>
      <c r="K21" s="19" t="s">
        <v>90</v>
      </c>
      <c r="L21" s="24">
        <v>460</v>
      </c>
      <c r="M21" s="49"/>
      <c r="N21" s="50"/>
      <c r="O21" s="35"/>
      <c r="P21" s="39"/>
      <c r="Q21" s="42"/>
    </row>
    <row r="22" spans="1:17" ht="33" customHeight="1" x14ac:dyDescent="0.25">
      <c r="A22" s="54" t="s">
        <v>38</v>
      </c>
      <c r="B22" s="68" t="s">
        <v>55</v>
      </c>
      <c r="C22" s="61" t="s">
        <v>103</v>
      </c>
      <c r="D22" s="54" t="s">
        <v>73</v>
      </c>
      <c r="E22" s="71" t="s">
        <v>71</v>
      </c>
      <c r="F22" s="54" t="s">
        <v>25</v>
      </c>
      <c r="G22" s="54" t="s">
        <v>17</v>
      </c>
      <c r="H22" s="54" t="s">
        <v>50</v>
      </c>
      <c r="I22" s="54" t="s">
        <v>52</v>
      </c>
      <c r="J22" s="48" t="s">
        <v>28</v>
      </c>
      <c r="K22" s="19" t="s">
        <v>91</v>
      </c>
      <c r="L22" s="74" t="s">
        <v>95</v>
      </c>
      <c r="M22" s="49">
        <f>SUM(L22:L27)</f>
        <v>0</v>
      </c>
      <c r="N22" s="50">
        <v>0</v>
      </c>
      <c r="O22" s="37">
        <v>0</v>
      </c>
      <c r="P22" s="37">
        <f>SUM(O22:O27)</f>
        <v>0</v>
      </c>
      <c r="Q22" s="40">
        <v>0</v>
      </c>
    </row>
    <row r="23" spans="1:17" ht="35.25" customHeight="1" x14ac:dyDescent="0.25">
      <c r="A23" s="58"/>
      <c r="B23" s="69"/>
      <c r="C23" s="62"/>
      <c r="D23" s="55"/>
      <c r="E23" s="72"/>
      <c r="F23" s="55"/>
      <c r="G23" s="55"/>
      <c r="H23" s="55"/>
      <c r="I23" s="55"/>
      <c r="J23" s="48"/>
      <c r="K23" s="19" t="s">
        <v>92</v>
      </c>
      <c r="L23" s="75"/>
      <c r="M23" s="49"/>
      <c r="N23" s="50"/>
      <c r="O23" s="38"/>
      <c r="P23" s="38"/>
      <c r="Q23" s="41"/>
    </row>
    <row r="24" spans="1:17" ht="54.75" customHeight="1" x14ac:dyDescent="0.25">
      <c r="A24" s="58"/>
      <c r="B24" s="69"/>
      <c r="C24" s="62"/>
      <c r="D24" s="55"/>
      <c r="E24" s="72"/>
      <c r="F24" s="55"/>
      <c r="G24" s="55"/>
      <c r="H24" s="55"/>
      <c r="I24" s="55"/>
      <c r="J24" s="48"/>
      <c r="K24" s="19" t="s">
        <v>93</v>
      </c>
      <c r="L24" s="75"/>
      <c r="M24" s="49"/>
      <c r="N24" s="50"/>
      <c r="O24" s="38"/>
      <c r="P24" s="38"/>
      <c r="Q24" s="41"/>
    </row>
    <row r="25" spans="1:17" ht="45" customHeight="1" x14ac:dyDescent="0.25">
      <c r="A25" s="58"/>
      <c r="B25" s="69"/>
      <c r="C25" s="62"/>
      <c r="D25" s="55"/>
      <c r="E25" s="72"/>
      <c r="F25" s="55"/>
      <c r="G25" s="55"/>
      <c r="H25" s="55"/>
      <c r="I25" s="55"/>
      <c r="J25" s="48"/>
      <c r="K25" s="19" t="s">
        <v>94</v>
      </c>
      <c r="L25" s="75"/>
      <c r="M25" s="49"/>
      <c r="N25" s="50"/>
      <c r="O25" s="38"/>
      <c r="P25" s="38"/>
      <c r="Q25" s="41"/>
    </row>
    <row r="26" spans="1:17" ht="41.25" customHeight="1" x14ac:dyDescent="0.25">
      <c r="A26" s="58"/>
      <c r="B26" s="69"/>
      <c r="C26" s="62"/>
      <c r="D26" s="55"/>
      <c r="E26" s="72"/>
      <c r="F26" s="55"/>
      <c r="G26" s="55"/>
      <c r="H26" s="55"/>
      <c r="I26" s="55"/>
      <c r="J26" s="48"/>
      <c r="K26" s="19" t="s">
        <v>41</v>
      </c>
      <c r="L26" s="75"/>
      <c r="M26" s="49"/>
      <c r="N26" s="50"/>
      <c r="O26" s="38"/>
      <c r="P26" s="38"/>
      <c r="Q26" s="41"/>
    </row>
    <row r="27" spans="1:17" ht="58.5" customHeight="1" x14ac:dyDescent="0.25">
      <c r="A27" s="59"/>
      <c r="B27" s="70"/>
      <c r="C27" s="63"/>
      <c r="D27" s="56"/>
      <c r="E27" s="73"/>
      <c r="F27" s="56"/>
      <c r="G27" s="56"/>
      <c r="H27" s="56"/>
      <c r="I27" s="56"/>
      <c r="J27" s="48"/>
      <c r="K27" s="19" t="s">
        <v>40</v>
      </c>
      <c r="L27" s="76"/>
      <c r="M27" s="49"/>
      <c r="N27" s="50"/>
      <c r="O27" s="39"/>
      <c r="P27" s="39"/>
      <c r="Q27" s="42"/>
    </row>
    <row r="28" spans="1:17" ht="29.25" customHeight="1" x14ac:dyDescent="0.25">
      <c r="A28" s="67" t="s">
        <v>35</v>
      </c>
      <c r="B28" s="90" t="s">
        <v>74</v>
      </c>
      <c r="C28" s="67" t="s">
        <v>56</v>
      </c>
      <c r="D28" s="27" t="s">
        <v>57</v>
      </c>
      <c r="E28" s="36" t="s">
        <v>61</v>
      </c>
      <c r="F28" s="67" t="s">
        <v>25</v>
      </c>
      <c r="G28" s="67" t="s">
        <v>27</v>
      </c>
      <c r="H28" s="67" t="s">
        <v>29</v>
      </c>
      <c r="I28" s="67" t="s">
        <v>31</v>
      </c>
      <c r="J28" s="67" t="s">
        <v>24</v>
      </c>
      <c r="K28" s="90" t="s">
        <v>96</v>
      </c>
      <c r="L28" s="49">
        <v>0</v>
      </c>
      <c r="M28" s="49">
        <f>SUM(L28:L32)</f>
        <v>0</v>
      </c>
      <c r="N28" s="50">
        <v>0</v>
      </c>
      <c r="O28" s="43">
        <v>0</v>
      </c>
      <c r="P28" s="43">
        <f>SUM(O28:O32)</f>
        <v>0</v>
      </c>
      <c r="Q28" s="44">
        <v>0</v>
      </c>
    </row>
    <row r="29" spans="1:17" ht="40.5" customHeight="1" x14ac:dyDescent="0.25">
      <c r="A29" s="89"/>
      <c r="B29" s="90"/>
      <c r="C29" s="67"/>
      <c r="D29" s="29" t="s">
        <v>58</v>
      </c>
      <c r="E29" s="36" t="s">
        <v>62</v>
      </c>
      <c r="F29" s="67"/>
      <c r="G29" s="67"/>
      <c r="H29" s="67"/>
      <c r="I29" s="67"/>
      <c r="J29" s="67"/>
      <c r="K29" s="90"/>
      <c r="L29" s="49"/>
      <c r="M29" s="49"/>
      <c r="N29" s="50"/>
      <c r="O29" s="43"/>
      <c r="P29" s="43"/>
      <c r="Q29" s="44"/>
    </row>
    <row r="30" spans="1:17" ht="21.75" customHeight="1" x14ac:dyDescent="0.25">
      <c r="A30" s="89"/>
      <c r="B30" s="90"/>
      <c r="C30" s="67"/>
      <c r="D30" s="67" t="s">
        <v>59</v>
      </c>
      <c r="E30" s="67" t="s">
        <v>63</v>
      </c>
      <c r="F30" s="67"/>
      <c r="G30" s="67"/>
      <c r="H30" s="67" t="s">
        <v>30</v>
      </c>
      <c r="I30" s="67"/>
      <c r="J30" s="67"/>
      <c r="K30" s="90"/>
      <c r="L30" s="49"/>
      <c r="M30" s="49"/>
      <c r="N30" s="50"/>
      <c r="O30" s="43"/>
      <c r="P30" s="43"/>
      <c r="Q30" s="44"/>
    </row>
    <row r="31" spans="1:17" ht="43.5" customHeight="1" x14ac:dyDescent="0.25">
      <c r="A31" s="89"/>
      <c r="B31" s="90"/>
      <c r="C31" s="67"/>
      <c r="D31" s="67"/>
      <c r="E31" s="67"/>
      <c r="F31" s="67"/>
      <c r="G31" s="67"/>
      <c r="H31" s="67"/>
      <c r="I31" s="67"/>
      <c r="J31" s="67"/>
      <c r="K31" s="90"/>
      <c r="L31" s="49"/>
      <c r="M31" s="49"/>
      <c r="N31" s="50"/>
      <c r="O31" s="43"/>
      <c r="P31" s="43"/>
      <c r="Q31" s="44"/>
    </row>
    <row r="32" spans="1:17" ht="75.75" customHeight="1" x14ac:dyDescent="0.25">
      <c r="A32" s="89"/>
      <c r="B32" s="90"/>
      <c r="C32" s="67"/>
      <c r="D32" s="36" t="s">
        <v>60</v>
      </c>
      <c r="E32" s="31" t="s">
        <v>112</v>
      </c>
      <c r="F32" s="67"/>
      <c r="G32" s="67"/>
      <c r="H32" s="67"/>
      <c r="I32" s="67"/>
      <c r="J32" s="67"/>
      <c r="K32" s="90"/>
      <c r="L32" s="49"/>
      <c r="M32" s="49"/>
      <c r="N32" s="50"/>
      <c r="O32" s="43"/>
      <c r="P32" s="43"/>
      <c r="Q32" s="44"/>
    </row>
    <row r="33" spans="1:17" ht="51.75" customHeight="1" x14ac:dyDescent="0.25">
      <c r="A33" s="64" t="s">
        <v>35</v>
      </c>
      <c r="B33" s="93" t="s">
        <v>109</v>
      </c>
      <c r="C33" s="93" t="s">
        <v>97</v>
      </c>
      <c r="D33" s="28" t="s">
        <v>105</v>
      </c>
      <c r="E33" s="94" t="s">
        <v>113</v>
      </c>
      <c r="F33" s="64" t="s">
        <v>25</v>
      </c>
      <c r="G33" s="64" t="s">
        <v>27</v>
      </c>
      <c r="H33" s="28" t="s">
        <v>29</v>
      </c>
      <c r="I33" s="64" t="s">
        <v>31</v>
      </c>
      <c r="J33" s="97" t="s">
        <v>33</v>
      </c>
      <c r="K33" s="98" t="s">
        <v>42</v>
      </c>
      <c r="L33" s="74">
        <v>4588.5600000000004</v>
      </c>
      <c r="M33" s="49">
        <f>SUM(L33:L37)</f>
        <v>4588.5600000000004</v>
      </c>
      <c r="N33" s="50">
        <v>0.20250000000000001</v>
      </c>
      <c r="O33" s="37"/>
      <c r="P33" s="37">
        <f>SUM(O33:O37)</f>
        <v>0</v>
      </c>
      <c r="Q33" s="40"/>
    </row>
    <row r="34" spans="1:17" ht="47.25" customHeight="1" x14ac:dyDescent="0.25">
      <c r="A34" s="91"/>
      <c r="B34" s="93"/>
      <c r="C34" s="93"/>
      <c r="D34" s="28" t="s">
        <v>106</v>
      </c>
      <c r="E34" s="95"/>
      <c r="F34" s="65"/>
      <c r="G34" s="65"/>
      <c r="H34" s="64" t="s">
        <v>30</v>
      </c>
      <c r="I34" s="65"/>
      <c r="J34" s="97"/>
      <c r="K34" s="99"/>
      <c r="L34" s="75"/>
      <c r="M34" s="49"/>
      <c r="N34" s="50"/>
      <c r="O34" s="38"/>
      <c r="P34" s="38"/>
      <c r="Q34" s="41"/>
    </row>
    <row r="35" spans="1:17" ht="78.75" customHeight="1" x14ac:dyDescent="0.25">
      <c r="A35" s="91"/>
      <c r="B35" s="93"/>
      <c r="C35" s="93"/>
      <c r="D35" s="67" t="s">
        <v>107</v>
      </c>
      <c r="E35" s="95"/>
      <c r="F35" s="65"/>
      <c r="G35" s="65"/>
      <c r="H35" s="65"/>
      <c r="I35" s="65"/>
      <c r="J35" s="97"/>
      <c r="K35" s="99"/>
      <c r="L35" s="75"/>
      <c r="M35" s="49"/>
      <c r="N35" s="50"/>
      <c r="O35" s="38"/>
      <c r="P35" s="38"/>
      <c r="Q35" s="41"/>
    </row>
    <row r="36" spans="1:17" ht="15.75" customHeight="1" x14ac:dyDescent="0.25">
      <c r="A36" s="91"/>
      <c r="B36" s="93"/>
      <c r="C36" s="93"/>
      <c r="D36" s="67"/>
      <c r="E36" s="95"/>
      <c r="F36" s="65"/>
      <c r="G36" s="65"/>
      <c r="H36" s="66"/>
      <c r="I36" s="65"/>
      <c r="J36" s="97"/>
      <c r="K36" s="99"/>
      <c r="L36" s="75"/>
      <c r="M36" s="49"/>
      <c r="N36" s="50"/>
      <c r="O36" s="38"/>
      <c r="P36" s="38"/>
      <c r="Q36" s="41"/>
    </row>
    <row r="37" spans="1:17" ht="54.75" customHeight="1" x14ac:dyDescent="0.25">
      <c r="A37" s="92"/>
      <c r="B37" s="93"/>
      <c r="C37" s="93"/>
      <c r="D37" s="67"/>
      <c r="E37" s="96"/>
      <c r="F37" s="66"/>
      <c r="G37" s="66"/>
      <c r="H37" s="28" t="s">
        <v>32</v>
      </c>
      <c r="I37" s="66"/>
      <c r="J37" s="97"/>
      <c r="K37" s="100"/>
      <c r="L37" s="76"/>
      <c r="M37" s="49"/>
      <c r="N37" s="50"/>
      <c r="O37" s="39"/>
      <c r="P37" s="39"/>
      <c r="Q37" s="42"/>
    </row>
    <row r="38" spans="1:17" ht="31.5" customHeight="1" x14ac:dyDescent="0.25">
      <c r="A38" s="54" t="s">
        <v>36</v>
      </c>
      <c r="B38" s="83" t="s">
        <v>82</v>
      </c>
      <c r="C38" s="54" t="s">
        <v>75</v>
      </c>
      <c r="D38" s="57" t="s">
        <v>78</v>
      </c>
      <c r="E38" s="71" t="s">
        <v>112</v>
      </c>
      <c r="F38" s="54" t="s">
        <v>34</v>
      </c>
      <c r="G38" s="54" t="s">
        <v>17</v>
      </c>
      <c r="H38" s="16" t="s">
        <v>43</v>
      </c>
      <c r="I38" s="57" t="s">
        <v>45</v>
      </c>
      <c r="J38" s="48" t="s">
        <v>47</v>
      </c>
      <c r="K38" s="83" t="s">
        <v>98</v>
      </c>
      <c r="L38" s="74">
        <v>9360</v>
      </c>
      <c r="M38" s="49">
        <f>SUM(L38:L43)</f>
        <v>9360</v>
      </c>
      <c r="N38" s="50">
        <v>0.41310000000000002</v>
      </c>
      <c r="O38" s="37">
        <v>2815.2</v>
      </c>
      <c r="P38" s="37">
        <f>SUM(O38:O43)</f>
        <v>2815.2</v>
      </c>
      <c r="Q38" s="40">
        <v>0.30070000000000002</v>
      </c>
    </row>
    <row r="39" spans="1:17" ht="35.25" customHeight="1" x14ac:dyDescent="0.25">
      <c r="A39" s="58"/>
      <c r="B39" s="101"/>
      <c r="C39" s="55"/>
      <c r="D39" s="57"/>
      <c r="E39" s="72"/>
      <c r="F39" s="55"/>
      <c r="G39" s="55"/>
      <c r="H39" s="54" t="s">
        <v>20</v>
      </c>
      <c r="I39" s="57"/>
      <c r="J39" s="48"/>
      <c r="K39" s="101"/>
      <c r="L39" s="75"/>
      <c r="M39" s="49"/>
      <c r="N39" s="50"/>
      <c r="O39" s="38"/>
      <c r="P39" s="38"/>
      <c r="Q39" s="41"/>
    </row>
    <row r="40" spans="1:17" ht="24" customHeight="1" x14ac:dyDescent="0.25">
      <c r="A40" s="58"/>
      <c r="B40" s="101"/>
      <c r="C40" s="55"/>
      <c r="D40" s="23" t="s">
        <v>76</v>
      </c>
      <c r="E40" s="72"/>
      <c r="F40" s="55"/>
      <c r="G40" s="55"/>
      <c r="H40" s="55"/>
      <c r="I40" s="57"/>
      <c r="J40" s="48"/>
      <c r="K40" s="101"/>
      <c r="L40" s="75"/>
      <c r="M40" s="49"/>
      <c r="N40" s="50"/>
      <c r="O40" s="38"/>
      <c r="P40" s="38"/>
      <c r="Q40" s="41"/>
    </row>
    <row r="41" spans="1:17" ht="36.75" customHeight="1" x14ac:dyDescent="0.25">
      <c r="A41" s="58"/>
      <c r="B41" s="101"/>
      <c r="C41" s="55"/>
      <c r="D41" s="22" t="s">
        <v>77</v>
      </c>
      <c r="E41" s="72"/>
      <c r="F41" s="55"/>
      <c r="G41" s="55"/>
      <c r="H41" s="56"/>
      <c r="I41" s="57"/>
      <c r="J41" s="48"/>
      <c r="K41" s="101"/>
      <c r="L41" s="75"/>
      <c r="M41" s="49"/>
      <c r="N41" s="50"/>
      <c r="O41" s="38"/>
      <c r="P41" s="38"/>
      <c r="Q41" s="41"/>
    </row>
    <row r="42" spans="1:17" ht="15.75" customHeight="1" x14ac:dyDescent="0.25">
      <c r="A42" s="58"/>
      <c r="B42" s="101"/>
      <c r="C42" s="55"/>
      <c r="D42" s="22" t="s">
        <v>79</v>
      </c>
      <c r="E42" s="72"/>
      <c r="F42" s="55"/>
      <c r="G42" s="55"/>
      <c r="H42" s="15" t="s">
        <v>18</v>
      </c>
      <c r="I42" s="57"/>
      <c r="J42" s="48"/>
      <c r="K42" s="101"/>
      <c r="L42" s="75"/>
      <c r="M42" s="49"/>
      <c r="N42" s="50"/>
      <c r="O42" s="38"/>
      <c r="P42" s="38"/>
      <c r="Q42" s="41"/>
    </row>
    <row r="43" spans="1:17" ht="52.5" customHeight="1" x14ac:dyDescent="0.25">
      <c r="A43" s="59"/>
      <c r="B43" s="84"/>
      <c r="C43" s="56"/>
      <c r="D43" s="22" t="s">
        <v>80</v>
      </c>
      <c r="E43" s="73"/>
      <c r="F43" s="56"/>
      <c r="G43" s="56"/>
      <c r="H43" s="16" t="s">
        <v>44</v>
      </c>
      <c r="I43" s="17" t="s">
        <v>46</v>
      </c>
      <c r="J43" s="48"/>
      <c r="K43" s="84"/>
      <c r="L43" s="76"/>
      <c r="M43" s="49"/>
      <c r="N43" s="50"/>
      <c r="O43" s="39"/>
      <c r="P43" s="39"/>
      <c r="Q43" s="42"/>
    </row>
    <row r="44" spans="1:17" ht="20.25" customHeight="1" x14ac:dyDescent="0.25">
      <c r="A44" s="54" t="s">
        <v>48</v>
      </c>
      <c r="B44" s="60" t="s">
        <v>64</v>
      </c>
      <c r="C44" s="54" t="s">
        <v>65</v>
      </c>
      <c r="D44" s="54" t="s">
        <v>108</v>
      </c>
      <c r="E44" s="54" t="s">
        <v>66</v>
      </c>
      <c r="F44" s="54" t="s">
        <v>34</v>
      </c>
      <c r="G44" s="54" t="s">
        <v>17</v>
      </c>
      <c r="H44" s="54" t="s">
        <v>20</v>
      </c>
      <c r="I44" s="57" t="s">
        <v>45</v>
      </c>
      <c r="J44" s="48" t="s">
        <v>114</v>
      </c>
      <c r="K44" s="51" t="s">
        <v>99</v>
      </c>
      <c r="L44" s="49">
        <v>300</v>
      </c>
      <c r="M44" s="49">
        <f>SUM(L44:L49)</f>
        <v>1440</v>
      </c>
      <c r="N44" s="50">
        <v>6.3500000000000001E-2</v>
      </c>
      <c r="O44" s="37"/>
      <c r="P44" s="37">
        <f>SUM(O44:O49)</f>
        <v>0</v>
      </c>
      <c r="Q44" s="40"/>
    </row>
    <row r="45" spans="1:17" ht="15" customHeight="1" x14ac:dyDescent="0.25">
      <c r="A45" s="58"/>
      <c r="B45" s="60"/>
      <c r="C45" s="55"/>
      <c r="D45" s="55"/>
      <c r="E45" s="55"/>
      <c r="F45" s="55"/>
      <c r="G45" s="55"/>
      <c r="H45" s="55"/>
      <c r="I45" s="57"/>
      <c r="J45" s="48"/>
      <c r="K45" s="51"/>
      <c r="L45" s="49"/>
      <c r="M45" s="49"/>
      <c r="N45" s="50"/>
      <c r="O45" s="39"/>
      <c r="P45" s="38"/>
      <c r="Q45" s="41"/>
    </row>
    <row r="46" spans="1:17" ht="12.75" customHeight="1" x14ac:dyDescent="0.25">
      <c r="A46" s="58"/>
      <c r="B46" s="60"/>
      <c r="C46" s="55"/>
      <c r="D46" s="55"/>
      <c r="E46" s="55"/>
      <c r="F46" s="55"/>
      <c r="G46" s="55"/>
      <c r="H46" s="55"/>
      <c r="I46" s="57"/>
      <c r="J46" s="48"/>
      <c r="K46" s="52" t="s">
        <v>100</v>
      </c>
      <c r="L46" s="49">
        <v>680</v>
      </c>
      <c r="M46" s="49"/>
      <c r="N46" s="50"/>
      <c r="O46" s="37"/>
      <c r="P46" s="38"/>
      <c r="Q46" s="41"/>
    </row>
    <row r="47" spans="1:17" ht="8.25" customHeight="1" x14ac:dyDescent="0.25">
      <c r="A47" s="58"/>
      <c r="B47" s="60"/>
      <c r="C47" s="55"/>
      <c r="D47" s="55"/>
      <c r="E47" s="55"/>
      <c r="F47" s="55"/>
      <c r="G47" s="55"/>
      <c r="H47" s="56"/>
      <c r="I47" s="57"/>
      <c r="J47" s="48"/>
      <c r="K47" s="52"/>
      <c r="L47" s="49"/>
      <c r="M47" s="49"/>
      <c r="N47" s="50"/>
      <c r="O47" s="38"/>
      <c r="P47" s="38"/>
      <c r="Q47" s="41"/>
    </row>
    <row r="48" spans="1:17" ht="20.25" customHeight="1" x14ac:dyDescent="0.25">
      <c r="A48" s="58"/>
      <c r="B48" s="60"/>
      <c r="C48" s="55"/>
      <c r="D48" s="55"/>
      <c r="E48" s="55"/>
      <c r="F48" s="55"/>
      <c r="G48" s="55"/>
      <c r="H48" s="54" t="s">
        <v>18</v>
      </c>
      <c r="I48" s="57"/>
      <c r="J48" s="48"/>
      <c r="K48" s="53"/>
      <c r="L48" s="49"/>
      <c r="M48" s="49"/>
      <c r="N48" s="50"/>
      <c r="O48" s="39"/>
      <c r="P48" s="38"/>
      <c r="Q48" s="41"/>
    </row>
    <row r="49" spans="1:17" ht="31.5" x14ac:dyDescent="0.25">
      <c r="A49" s="59"/>
      <c r="B49" s="60"/>
      <c r="C49" s="56"/>
      <c r="D49" s="56"/>
      <c r="E49" s="56"/>
      <c r="F49" s="56"/>
      <c r="G49" s="56"/>
      <c r="H49" s="56"/>
      <c r="I49" s="17" t="s">
        <v>46</v>
      </c>
      <c r="J49" s="48"/>
      <c r="K49" s="25" t="s">
        <v>41</v>
      </c>
      <c r="L49" s="24">
        <v>460</v>
      </c>
      <c r="M49" s="49"/>
      <c r="N49" s="50"/>
      <c r="O49" s="35"/>
      <c r="P49" s="39"/>
      <c r="Q49" s="42"/>
    </row>
    <row r="50" spans="1:17" ht="15.75" x14ac:dyDescent="0.25">
      <c r="A50" s="45" t="s">
        <v>5</v>
      </c>
      <c r="B50" s="46"/>
      <c r="C50" s="46"/>
      <c r="D50" s="46"/>
      <c r="E50" s="46"/>
      <c r="F50" s="46"/>
      <c r="G50" s="46"/>
      <c r="H50" s="46"/>
      <c r="I50" s="46"/>
      <c r="J50" s="46"/>
      <c r="K50" s="47"/>
      <c r="L50" s="26">
        <f>SUM(L12:L49)</f>
        <v>22658.560000000001</v>
      </c>
      <c r="M50" s="26">
        <f>SUM(M12:M49)</f>
        <v>22658.560000000001</v>
      </c>
      <c r="N50" s="30">
        <v>1</v>
      </c>
      <c r="O50" s="33">
        <f>SUM(O12:O49)</f>
        <v>2815.2</v>
      </c>
      <c r="P50" s="33">
        <f>SUM(P12:P49)</f>
        <v>2815.2</v>
      </c>
      <c r="Q50" s="34">
        <v>0.1242</v>
      </c>
    </row>
    <row r="51" spans="1:17" x14ac:dyDescent="0.25">
      <c r="A51" s="4"/>
      <c r="B51" s="5"/>
      <c r="C51" s="5"/>
      <c r="D51" s="4"/>
      <c r="E51" s="4"/>
      <c r="F51" s="4"/>
      <c r="G51" s="4"/>
      <c r="H51" s="4"/>
      <c r="I51" s="4"/>
      <c r="J51" s="4"/>
      <c r="K51" s="5"/>
      <c r="L51" s="6"/>
      <c r="M51" s="6"/>
      <c r="N51" s="4"/>
    </row>
    <row r="52" spans="1:17" x14ac:dyDescent="0.25">
      <c r="A52" s="4"/>
      <c r="B52" s="5"/>
      <c r="C52" s="5"/>
      <c r="D52" s="4"/>
      <c r="E52" s="4"/>
      <c r="F52" s="4"/>
      <c r="G52" s="4"/>
      <c r="H52" s="4"/>
      <c r="I52" s="4"/>
      <c r="J52" s="4"/>
      <c r="K52" s="5"/>
      <c r="L52" s="6"/>
      <c r="M52" s="6"/>
      <c r="N52" s="4"/>
    </row>
    <row r="53" spans="1:17" x14ac:dyDescent="0.25">
      <c r="A53" s="4"/>
      <c r="B53" s="5"/>
      <c r="C53" s="5"/>
      <c r="D53" s="4"/>
      <c r="E53" s="4"/>
      <c r="F53" s="4"/>
      <c r="G53" s="4"/>
      <c r="H53" s="4"/>
      <c r="I53" s="4"/>
      <c r="J53" s="4"/>
      <c r="K53" s="5"/>
      <c r="L53" s="6"/>
      <c r="M53" s="6"/>
      <c r="N53" s="4"/>
    </row>
    <row r="54" spans="1:17" x14ac:dyDescent="0.25">
      <c r="A54" s="4"/>
      <c r="B54" s="5"/>
      <c r="C54" s="5"/>
      <c r="D54" s="4"/>
      <c r="E54" s="4"/>
      <c r="F54" s="4"/>
      <c r="G54" s="4"/>
      <c r="H54" s="4"/>
      <c r="I54" s="4"/>
      <c r="J54" s="4"/>
      <c r="K54" s="5"/>
      <c r="L54" s="6"/>
      <c r="M54" s="6"/>
      <c r="N54" s="4"/>
    </row>
    <row r="56" spans="1:17" x14ac:dyDescent="0.25">
      <c r="A56" s="4"/>
      <c r="B56" s="5"/>
      <c r="C56" s="5"/>
      <c r="D56" s="4"/>
      <c r="E56" s="4"/>
      <c r="F56" s="4"/>
      <c r="G56" s="4"/>
      <c r="H56" s="4"/>
      <c r="I56" s="4"/>
      <c r="J56" s="4"/>
      <c r="K56" s="5"/>
      <c r="L56" s="6"/>
      <c r="M56" s="6"/>
      <c r="N56" s="4"/>
    </row>
    <row r="57" spans="1:17" x14ac:dyDescent="0.25">
      <c r="A57" s="4"/>
      <c r="B57" s="5"/>
      <c r="C57" s="5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4"/>
      <c r="B58" s="5"/>
      <c r="C58" s="5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4"/>
      <c r="B59" s="5"/>
      <c r="C59" s="5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4"/>
      <c r="B60" s="5"/>
      <c r="C60" s="5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4"/>
      <c r="B61" s="5"/>
      <c r="C61" s="5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4"/>
      <c r="B62" s="5"/>
      <c r="C62" s="5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4"/>
      <c r="B63" s="5"/>
      <c r="C63" s="5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4"/>
      <c r="B64" s="5"/>
      <c r="C64" s="5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4"/>
      <c r="B65" s="5"/>
      <c r="C65" s="5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4"/>
      <c r="B66" s="5"/>
      <c r="C66" s="5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4"/>
      <c r="B67" s="5"/>
      <c r="C67" s="5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4"/>
      <c r="B68" s="5"/>
      <c r="C68" s="5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4"/>
      <c r="B69" s="5"/>
      <c r="C69" s="5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1"/>
      <c r="B70" s="3"/>
      <c r="C70" s="3"/>
      <c r="D70" s="1"/>
      <c r="E70" s="1"/>
      <c r="F70" s="1"/>
      <c r="G70" s="1"/>
      <c r="H70" s="1"/>
      <c r="I70" s="1"/>
      <c r="J70" s="1"/>
      <c r="K70" s="3"/>
      <c r="L70" s="1"/>
      <c r="M70" s="1"/>
      <c r="N70" s="1"/>
    </row>
    <row r="71" spans="1:14" x14ac:dyDescent="0.25">
      <c r="A71" s="1"/>
      <c r="B71" s="3"/>
      <c r="C71" s="3"/>
      <c r="D71" s="1"/>
      <c r="E71" s="1"/>
      <c r="F71" s="1"/>
      <c r="G71" s="1"/>
      <c r="H71" s="1"/>
      <c r="I71" s="1"/>
      <c r="J71" s="1"/>
      <c r="K71" s="3"/>
      <c r="L71" s="1"/>
      <c r="M71" s="1"/>
      <c r="N71" s="1"/>
    </row>
    <row r="72" spans="1:14" x14ac:dyDescent="0.25">
      <c r="A72" s="1"/>
      <c r="B72" s="3"/>
      <c r="C72" s="3"/>
      <c r="D72" s="1"/>
      <c r="E72" s="1"/>
      <c r="F72" s="1"/>
      <c r="G72" s="1"/>
      <c r="H72" s="1"/>
      <c r="I72" s="1"/>
      <c r="J72" s="1"/>
      <c r="K72" s="3"/>
      <c r="L72" s="1"/>
      <c r="M72" s="1"/>
      <c r="N72" s="1"/>
    </row>
    <row r="73" spans="1:14" x14ac:dyDescent="0.25">
      <c r="A73" s="1"/>
      <c r="B73" s="3"/>
      <c r="C73" s="3"/>
      <c r="D73" s="1"/>
      <c r="E73" s="1"/>
      <c r="F73" s="1"/>
      <c r="G73" s="1"/>
      <c r="H73" s="1"/>
      <c r="I73" s="1"/>
      <c r="J73" s="1"/>
      <c r="K73" s="3"/>
      <c r="L73" s="1"/>
      <c r="M73" s="1"/>
      <c r="N73" s="1"/>
    </row>
  </sheetData>
  <mergeCells count="131">
    <mergeCell ref="L44:L45"/>
    <mergeCell ref="L46:L48"/>
    <mergeCell ref="M38:M43"/>
    <mergeCell ref="N38:N43"/>
    <mergeCell ref="H39:H41"/>
    <mergeCell ref="A38:A43"/>
    <mergeCell ref="C38:C43"/>
    <mergeCell ref="F38:F43"/>
    <mergeCell ref="G38:G43"/>
    <mergeCell ref="J38:J43"/>
    <mergeCell ref="K38:K43"/>
    <mergeCell ref="L38:L43"/>
    <mergeCell ref="B38:B43"/>
    <mergeCell ref="E38:E43"/>
    <mergeCell ref="D38:D39"/>
    <mergeCell ref="N33:N37"/>
    <mergeCell ref="H30:H32"/>
    <mergeCell ref="H28:H29"/>
    <mergeCell ref="I28:I32"/>
    <mergeCell ref="K28:K32"/>
    <mergeCell ref="J33:J37"/>
    <mergeCell ref="M28:M32"/>
    <mergeCell ref="L28:L32"/>
    <mergeCell ref="L33:L37"/>
    <mergeCell ref="N28:N32"/>
    <mergeCell ref="I33:I37"/>
    <mergeCell ref="K33:K37"/>
    <mergeCell ref="J28:J32"/>
    <mergeCell ref="H34:H36"/>
    <mergeCell ref="D30:D31"/>
    <mergeCell ref="E30:E31"/>
    <mergeCell ref="A28:A32"/>
    <mergeCell ref="B28:B32"/>
    <mergeCell ref="A33:A37"/>
    <mergeCell ref="B33:B37"/>
    <mergeCell ref="C28:C32"/>
    <mergeCell ref="C33:C37"/>
    <mergeCell ref="M33:M37"/>
    <mergeCell ref="E33:E37"/>
    <mergeCell ref="D3:L3"/>
    <mergeCell ref="A17:A21"/>
    <mergeCell ref="B17:B21"/>
    <mergeCell ref="J17:J21"/>
    <mergeCell ref="F12:F16"/>
    <mergeCell ref="G12:G16"/>
    <mergeCell ref="D15:D16"/>
    <mergeCell ref="D12:D13"/>
    <mergeCell ref="H12:H13"/>
    <mergeCell ref="H14:H16"/>
    <mergeCell ref="I15:I16"/>
    <mergeCell ref="L12:L13"/>
    <mergeCell ref="L14:L16"/>
    <mergeCell ref="A9:D9"/>
    <mergeCell ref="J12:J16"/>
    <mergeCell ref="B12:B16"/>
    <mergeCell ref="F17:F21"/>
    <mergeCell ref="D17:D21"/>
    <mergeCell ref="G17:G21"/>
    <mergeCell ref="I17:I21"/>
    <mergeCell ref="H17:H21"/>
    <mergeCell ref="E12:E14"/>
    <mergeCell ref="C17:C21"/>
    <mergeCell ref="E17:E21"/>
    <mergeCell ref="M12:M16"/>
    <mergeCell ref="N12:N16"/>
    <mergeCell ref="A12:A16"/>
    <mergeCell ref="A6:N6"/>
    <mergeCell ref="A7:N7"/>
    <mergeCell ref="K14:K16"/>
    <mergeCell ref="K12:K13"/>
    <mergeCell ref="C12:C16"/>
    <mergeCell ref="E15:E16"/>
    <mergeCell ref="M17:M21"/>
    <mergeCell ref="N17:N21"/>
    <mergeCell ref="A22:A27"/>
    <mergeCell ref="B22:B27"/>
    <mergeCell ref="J22:J27"/>
    <mergeCell ref="M22:M27"/>
    <mergeCell ref="N22:N27"/>
    <mergeCell ref="D22:D27"/>
    <mergeCell ref="F22:F27"/>
    <mergeCell ref="G22:G27"/>
    <mergeCell ref="H22:H27"/>
    <mergeCell ref="E22:E27"/>
    <mergeCell ref="L22:L27"/>
    <mergeCell ref="A50:K50"/>
    <mergeCell ref="J44:J49"/>
    <mergeCell ref="M44:M49"/>
    <mergeCell ref="N44:N49"/>
    <mergeCell ref="K44:K45"/>
    <mergeCell ref="K46:K48"/>
    <mergeCell ref="I22:I27"/>
    <mergeCell ref="I38:I42"/>
    <mergeCell ref="A44:A49"/>
    <mergeCell ref="B44:B49"/>
    <mergeCell ref="D44:D49"/>
    <mergeCell ref="F44:F49"/>
    <mergeCell ref="G44:G49"/>
    <mergeCell ref="I44:I48"/>
    <mergeCell ref="H44:H47"/>
    <mergeCell ref="H48:H49"/>
    <mergeCell ref="C22:C27"/>
    <mergeCell ref="C44:C49"/>
    <mergeCell ref="E44:E49"/>
    <mergeCell ref="F33:F37"/>
    <mergeCell ref="G33:G37"/>
    <mergeCell ref="D35:D37"/>
    <mergeCell ref="F28:F32"/>
    <mergeCell ref="G28:G32"/>
    <mergeCell ref="O12:O13"/>
    <mergeCell ref="O14:O16"/>
    <mergeCell ref="P12:P16"/>
    <mergeCell ref="Q12:Q16"/>
    <mergeCell ref="P17:P21"/>
    <mergeCell ref="Q17:Q21"/>
    <mergeCell ref="P22:P27"/>
    <mergeCell ref="Q22:Q27"/>
    <mergeCell ref="O28:O32"/>
    <mergeCell ref="P28:P32"/>
    <mergeCell ref="Q28:Q32"/>
    <mergeCell ref="O22:O27"/>
    <mergeCell ref="O33:O37"/>
    <mergeCell ref="P33:P37"/>
    <mergeCell ref="Q33:Q37"/>
    <mergeCell ref="O38:O43"/>
    <mergeCell ref="P38:P43"/>
    <mergeCell ref="Q38:Q43"/>
    <mergeCell ref="O44:O45"/>
    <mergeCell ref="O46:O48"/>
    <mergeCell ref="P44:P49"/>
    <mergeCell ref="Q44:Q49"/>
  </mergeCells>
  <pageMargins left="0" right="0" top="0.19685039370078741" bottom="0.19685039370078741" header="0.31496062992125984" footer="0.31496062992125984"/>
  <pageSetup paperSize="9"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2020-03-11T17:00:32Z</cp:lastPrinted>
  <dcterms:created xsi:type="dcterms:W3CDTF">2016-10-19T13:11:49Z</dcterms:created>
  <dcterms:modified xsi:type="dcterms:W3CDTF">2020-06-22T19:46:38Z</dcterms:modified>
</cp:coreProperties>
</file>