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51" i="1" l="1"/>
  <c r="N54" i="1" l="1"/>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<sst xmlns="http://schemas.openxmlformats.org/spreadsheetml/2006/main" count="208" uniqueCount="167">
  <si>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</si>
  <si>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</si>
  <si>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</si>
  <si>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</si>
  <si>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</si>
  <si>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</si>
  <si>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</si>
  <si>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</si>
  <si>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</si>
  <si>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</si>
  <si>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</si>
  <si>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</si>
  <si>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</si>
  <si>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</si>
  <si>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</si>
  <si>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</si>
  <si>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</si>
  <si>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</si>
  <si>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</si>
  <si>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</si>
  <si>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</si>
  <si>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</si>
  <si>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</si>
  <si>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</si>
  <si>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</si>
  <si>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</si>
  <si>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</si>
  <si>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</si>
  <si>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</si>
  <si>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</si>
  <si>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</si>
  <si>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</si>
  <si>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</si>
  <si>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</si>
  <si>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</si>
  <si>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</si>
  <si>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</si>
  <si>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</si>
  <si>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</si>
  <si>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</si>
  <si>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</si>
  <si>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</si>
  <si>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</si>
  <si>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</si>
  <si>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</si>
  <si>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</si>
  <si>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</si>
  <si>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</si>
  <si>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</si>
  <si>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</si>
  <si>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</si>
  <si>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</si>
  <si>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</si>
  <si>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</si>
  <si>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</si>
  <si>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</si>
  <si>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</si>
  <si>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</si>
  <si>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</si>
  <si>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</si>
  <si>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</si>
  <si>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</si>
  <si>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</si>
  <si>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</si>
  <si>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</si>
  <si>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</si>
  <si>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</si>
  <si>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</si>
  <si>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</si>
  <si>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</si>
  <si>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</si>
  <si>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</si>
  <si>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</si>
  <si>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</si>
  <si>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</si>
  <si>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</si>
  <si>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</si>
  <si>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</si>
  <si>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</si>
  <si>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</si>
  <si>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</si>
  <si>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</si>
  <si>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</si>
  <si>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</si>
  <si>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</si>
  <si>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</si>
  <si>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</si>
  <si>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</si>
  <si>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</si>
  <si>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</si>
  <si>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</si>
  <si>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</si>
  <si>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</si>
  <si>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</si>
  <si>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</si>
  <si>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</si>
  <si>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</si>
  <si>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</si>
  <si>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</si>
  <si>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</si>
  <si>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</si>
  <si>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</si>
  <si>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</si>
  <si>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</si>
  <si>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</si>
  <si>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</si>
  <si>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</si>
  <si>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</si>
  <si>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</si>
  <si>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</si>
  <si>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</si>
  <si>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</si>
  <si>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</si>
  <si>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</si>
  <si>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</si>
  <si>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</si>
  <si>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</si>
  <si>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</si>
  <si>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</si>
  <si>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</si>
  <si>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</si>
  <si>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</si>
  <si>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</si>
  <si>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</si>
  <si>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</si>
  <si>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</si>
  <si>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</si>
  <si>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</si>
  <si>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</si>
  <si>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</si>
  <si>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</si>
  <si>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</si>
  <si>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</si>
  <si>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</si>
  <si>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</si>
  <si>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</si>
  <si>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</si>
  <si>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</si>
  <si>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</si>
  <si>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</si>
  <si>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</si>
  <si>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</si>
  <si>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</si>
  <si>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</si>
  <si>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</si>
  <si>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</si>
  <si>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</si>
  <si>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</si>
  <si>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</si>
  <si>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</si>
  <si>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</si>
  <si>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</si>
  <si>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</si>
  <si>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</si>
  <si>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</si>
  <si>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</si>
  <si>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</si>
  <si>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</si>
  <si>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</si>
  <si>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</si>
  <si>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</si>
  <si>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</si>
  <si>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</si>
  <si>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</si>
  <si>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</si>
  <si>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Junho/2019</t>
  </si>
  <si>
    <t>Junho - Passagens coord. fiscalização curso Advocacy e capacitação CRN-8.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</si>
</sst>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3"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Border="1" applyAlignment="1">
      <alignment horizont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topLeftCell="A64" zoomScale="80" zoomScaleNormal="80" workbookViewId="0">
      <selection activeCell="A74" sqref="A74:F74"/>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85" t="s">
        <v>61</v>
      </c>
      <c r="D3" s="85"/>
      <c r="E3" s="85"/>
      <c r="F3" s="85"/>
      <c r="G3" s="85"/>
      <c r="H3" s="85"/>
      <c r="I3" s="85"/>
    </row>
    <row r="4" spans="1:15" x14ac:dyDescent="0.25">
      <c r="B4" s="4"/>
      <c r="I4" s="4"/>
    </row>
    <row r="6" spans="1:15" s="1" customFormat="1" x14ac:dyDescent="0.25">
      <c r="A6" s="1" t="s">
        <v>0</v>
      </c>
      <c r="B6" s="2"/>
      <c r="I6" s="2"/>
    </row>
    <row r="7" spans="1:15" s="1" customFormat="1" x14ac:dyDescent="0.25">
      <c r="A7" s="1" t="s">
        <v>1</v>
      </c>
      <c r="B7" s="2"/>
      <c r="I7" s="2"/>
      <c r="M7" s="41" t="s">
        <v>165</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56" t="s">
        <v>46</v>
      </c>
      <c r="B9" s="78" t="s">
        <v>113</v>
      </c>
      <c r="C9" s="56" t="s">
        <v>14</v>
      </c>
      <c r="D9" s="56" t="s">
        <v>15</v>
      </c>
      <c r="E9" s="56" t="s">
        <v>16</v>
      </c>
      <c r="F9" s="56" t="s">
        <v>17</v>
      </c>
      <c r="G9" s="56" t="s">
        <v>18</v>
      </c>
      <c r="H9" s="59" t="s">
        <v>137</v>
      </c>
      <c r="I9" s="15" t="s">
        <v>62</v>
      </c>
      <c r="J9" s="18">
        <v>6200</v>
      </c>
      <c r="K9" s="70">
        <f>SUM(J9:J15)</f>
        <v>16974</v>
      </c>
      <c r="L9" s="69">
        <v>0.104</v>
      </c>
      <c r="M9" s="34">
        <v>688.5</v>
      </c>
      <c r="N9" s="89">
        <f>SUM(M9:M15)</f>
        <v>4044.27</v>
      </c>
      <c r="O9" s="86">
        <v>0.23830000000000001</v>
      </c>
    </row>
    <row r="10" spans="1:15" ht="63.75" customHeight="1" x14ac:dyDescent="0.25">
      <c r="A10" s="56"/>
      <c r="B10" s="78"/>
      <c r="C10" s="56"/>
      <c r="D10" s="56"/>
      <c r="E10" s="56"/>
      <c r="F10" s="56"/>
      <c r="G10" s="56"/>
      <c r="H10" s="59"/>
      <c r="I10" s="9" t="s">
        <v>72</v>
      </c>
      <c r="J10" s="18">
        <v>2614</v>
      </c>
      <c r="K10" s="70"/>
      <c r="L10" s="69"/>
      <c r="M10" s="34"/>
      <c r="N10" s="97"/>
      <c r="O10" s="87"/>
    </row>
    <row r="11" spans="1:15" ht="63.75" customHeight="1" x14ac:dyDescent="0.25">
      <c r="A11" s="56"/>
      <c r="B11" s="78"/>
      <c r="C11" s="56"/>
      <c r="D11" s="56"/>
      <c r="E11" s="56"/>
      <c r="F11" s="56"/>
      <c r="G11" s="56"/>
      <c r="H11" s="59"/>
      <c r="I11" s="9" t="s">
        <v>121</v>
      </c>
      <c r="J11" s="40">
        <v>1000</v>
      </c>
      <c r="K11" s="70"/>
      <c r="L11" s="69"/>
      <c r="M11" s="34"/>
      <c r="N11" s="97"/>
      <c r="O11" s="87"/>
    </row>
    <row r="12" spans="1:15" ht="57" customHeight="1" x14ac:dyDescent="0.25">
      <c r="A12" s="56"/>
      <c r="B12" s="78"/>
      <c r="C12" s="56"/>
      <c r="D12" s="56"/>
      <c r="E12" s="56"/>
      <c r="F12" s="56"/>
      <c r="G12" s="56"/>
      <c r="H12" s="59"/>
      <c r="I12" s="35" t="s">
        <v>118</v>
      </c>
      <c r="J12" s="18">
        <v>1960</v>
      </c>
      <c r="K12" s="70"/>
      <c r="L12" s="69"/>
      <c r="M12" s="34"/>
      <c r="N12" s="97"/>
      <c r="O12" s="87"/>
    </row>
    <row r="13" spans="1:15" ht="48" customHeight="1" x14ac:dyDescent="0.25">
      <c r="A13" s="56"/>
      <c r="B13" s="78"/>
      <c r="C13" s="56"/>
      <c r="D13" s="56"/>
      <c r="E13" s="56"/>
      <c r="F13" s="56"/>
      <c r="G13" s="56"/>
      <c r="H13" s="59"/>
      <c r="I13" s="35" t="s">
        <v>119</v>
      </c>
      <c r="J13" s="18">
        <v>1200</v>
      </c>
      <c r="K13" s="70"/>
      <c r="L13" s="69"/>
      <c r="M13" s="34"/>
      <c r="N13" s="97"/>
      <c r="O13" s="87"/>
    </row>
    <row r="14" spans="1:15" ht="48" customHeight="1" x14ac:dyDescent="0.25">
      <c r="A14" s="56"/>
      <c r="B14" s="78"/>
      <c r="C14" s="56"/>
      <c r="D14" s="56"/>
      <c r="E14" s="56"/>
      <c r="F14" s="56"/>
      <c r="G14" s="56"/>
      <c r="H14" s="59"/>
      <c r="I14" s="35" t="s">
        <v>120</v>
      </c>
      <c r="J14" s="18">
        <v>800</v>
      </c>
      <c r="K14" s="70"/>
      <c r="L14" s="69"/>
      <c r="M14" s="34"/>
      <c r="N14" s="97"/>
      <c r="O14" s="87"/>
    </row>
    <row r="15" spans="1:15" ht="45" customHeight="1" x14ac:dyDescent="0.25">
      <c r="A15" s="56"/>
      <c r="B15" s="78"/>
      <c r="C15" s="56"/>
      <c r="D15" s="56"/>
      <c r="E15" s="56"/>
      <c r="F15" s="56"/>
      <c r="G15" s="56"/>
      <c r="H15" s="59"/>
      <c r="I15" s="29" t="s">
        <v>63</v>
      </c>
      <c r="J15" s="18">
        <v>3200</v>
      </c>
      <c r="K15" s="70"/>
      <c r="L15" s="69"/>
      <c r="M15" s="34">
        <v>3355.77</v>
      </c>
      <c r="N15" s="98"/>
      <c r="O15" s="88"/>
    </row>
    <row r="16" spans="1:15" ht="108.75" customHeight="1" x14ac:dyDescent="0.25">
      <c r="A16" s="56"/>
      <c r="B16" s="78" t="s">
        <v>142</v>
      </c>
      <c r="C16" s="56" t="s">
        <v>19</v>
      </c>
      <c r="D16" s="56" t="s">
        <v>20</v>
      </c>
      <c r="E16" s="56" t="s">
        <v>16</v>
      </c>
      <c r="F16" s="56" t="s">
        <v>64</v>
      </c>
      <c r="G16" s="56" t="s">
        <v>69</v>
      </c>
      <c r="H16" s="56" t="s">
        <v>21</v>
      </c>
      <c r="I16" s="15" t="s">
        <v>70</v>
      </c>
      <c r="J16" s="73">
        <v>1500</v>
      </c>
      <c r="K16" s="70">
        <f>SUM(J16:J24)</f>
        <v>15290.5</v>
      </c>
      <c r="L16" s="69">
        <v>9.3600000000000003E-2</v>
      </c>
      <c r="M16" s="34">
        <v>1300.5999999999999</v>
      </c>
      <c r="N16" s="89">
        <f>SUM(M16:M24)</f>
        <v>13443.16</v>
      </c>
      <c r="O16" s="86">
        <v>0.69979999999999998</v>
      </c>
    </row>
    <row r="17" spans="1:15" ht="48.75" customHeight="1" x14ac:dyDescent="0.25">
      <c r="A17" s="56"/>
      <c r="B17" s="78"/>
      <c r="C17" s="56"/>
      <c r="D17" s="56"/>
      <c r="E17" s="56"/>
      <c r="F17" s="56"/>
      <c r="G17" s="56"/>
      <c r="H17" s="56"/>
      <c r="I17" s="15" t="s">
        <v>71</v>
      </c>
      <c r="J17" s="74"/>
      <c r="K17" s="70"/>
      <c r="L17" s="69"/>
      <c r="M17" s="34">
        <v>1000</v>
      </c>
      <c r="N17" s="97"/>
      <c r="O17" s="87"/>
    </row>
    <row r="18" spans="1:15" ht="44.25" customHeight="1" x14ac:dyDescent="0.25">
      <c r="A18" s="56"/>
      <c r="B18" s="78"/>
      <c r="C18" s="56"/>
      <c r="D18" s="56"/>
      <c r="E18" s="56"/>
      <c r="F18" s="56"/>
      <c r="G18" s="56"/>
      <c r="H18" s="56"/>
      <c r="I18" s="15" t="s">
        <v>44</v>
      </c>
      <c r="J18" s="40">
        <v>2000</v>
      </c>
      <c r="K18" s="70"/>
      <c r="L18" s="69"/>
      <c r="M18" s="34">
        <v>2242.56</v>
      </c>
      <c r="N18" s="97"/>
      <c r="O18" s="87"/>
    </row>
    <row r="19" spans="1:15" ht="50.25" customHeight="1" x14ac:dyDescent="0.25">
      <c r="A19" s="56"/>
      <c r="B19" s="78"/>
      <c r="C19" s="56"/>
      <c r="D19" s="56"/>
      <c r="E19" s="56"/>
      <c r="F19" s="56"/>
      <c r="G19" s="56"/>
      <c r="H19" s="56"/>
      <c r="I19" s="15" t="s">
        <v>65</v>
      </c>
      <c r="J19" s="18">
        <v>2250</v>
      </c>
      <c r="K19" s="70"/>
      <c r="L19" s="69"/>
      <c r="M19" s="34">
        <v>1650</v>
      </c>
      <c r="N19" s="97"/>
      <c r="O19" s="87"/>
    </row>
    <row r="20" spans="1:15" ht="50.25" customHeight="1" x14ac:dyDescent="0.25">
      <c r="A20" s="56"/>
      <c r="B20" s="78"/>
      <c r="C20" s="56"/>
      <c r="D20" s="56"/>
      <c r="E20" s="56"/>
      <c r="F20" s="56"/>
      <c r="G20" s="56"/>
      <c r="H20" s="56"/>
      <c r="I20" s="35" t="s">
        <v>66</v>
      </c>
      <c r="J20" s="18">
        <v>5250</v>
      </c>
      <c r="K20" s="70"/>
      <c r="L20" s="69"/>
      <c r="M20" s="34">
        <v>3450</v>
      </c>
      <c r="N20" s="97"/>
      <c r="O20" s="87"/>
    </row>
    <row r="21" spans="1:15" ht="56.25" customHeight="1" x14ac:dyDescent="0.25">
      <c r="A21" s="56"/>
      <c r="B21" s="78"/>
      <c r="C21" s="56"/>
      <c r="D21" s="56"/>
      <c r="E21" s="56"/>
      <c r="F21" s="56"/>
      <c r="G21" s="56"/>
      <c r="H21" s="56"/>
      <c r="I21" s="15" t="s">
        <v>67</v>
      </c>
      <c r="J21" s="18">
        <v>600</v>
      </c>
      <c r="K21" s="70"/>
      <c r="L21" s="69"/>
      <c r="M21" s="34">
        <v>600</v>
      </c>
      <c r="N21" s="97"/>
      <c r="O21" s="87"/>
    </row>
    <row r="22" spans="1:15" ht="43.5" customHeight="1" x14ac:dyDescent="0.25">
      <c r="A22" s="56"/>
      <c r="B22" s="78"/>
      <c r="C22" s="56"/>
      <c r="D22" s="56"/>
      <c r="E22" s="56"/>
      <c r="F22" s="56"/>
      <c r="G22" s="56"/>
      <c r="H22" s="56"/>
      <c r="I22" s="19" t="s">
        <v>68</v>
      </c>
      <c r="J22" s="18">
        <v>1400</v>
      </c>
      <c r="K22" s="70"/>
      <c r="L22" s="69"/>
      <c r="M22" s="34">
        <v>1000</v>
      </c>
      <c r="N22" s="97"/>
      <c r="O22" s="87"/>
    </row>
    <row r="23" spans="1:15" ht="49.5" customHeight="1" x14ac:dyDescent="0.25">
      <c r="A23" s="56"/>
      <c r="B23" s="78"/>
      <c r="C23" s="56"/>
      <c r="D23" s="56"/>
      <c r="E23" s="56"/>
      <c r="F23" s="56"/>
      <c r="G23" s="56"/>
      <c r="H23" s="56"/>
      <c r="I23" s="19" t="s">
        <v>73</v>
      </c>
      <c r="J23" s="18">
        <v>1960.5</v>
      </c>
      <c r="K23" s="70"/>
      <c r="L23" s="69"/>
      <c r="M23" s="34">
        <v>1700</v>
      </c>
      <c r="N23" s="97"/>
      <c r="O23" s="87"/>
    </row>
    <row r="24" spans="1:15" s="6" customFormat="1" ht="49.5" customHeight="1" x14ac:dyDescent="0.25">
      <c r="A24" s="56"/>
      <c r="B24" s="78"/>
      <c r="C24" s="56"/>
      <c r="D24" s="56"/>
      <c r="E24" s="56"/>
      <c r="F24" s="56"/>
      <c r="G24" s="56"/>
      <c r="H24" s="56"/>
      <c r="I24" s="14" t="s">
        <v>74</v>
      </c>
      <c r="J24" s="18">
        <v>330</v>
      </c>
      <c r="K24" s="70"/>
      <c r="L24" s="69"/>
      <c r="M24" s="45">
        <v>500</v>
      </c>
      <c r="N24" s="98"/>
      <c r="O24" s="88"/>
    </row>
    <row r="25" spans="1:15" s="7" customFormat="1" ht="45.75" customHeight="1" x14ac:dyDescent="0.25">
      <c r="A25" s="56"/>
      <c r="B25" s="78" t="s">
        <v>24</v>
      </c>
      <c r="C25" s="56" t="s">
        <v>22</v>
      </c>
      <c r="D25" s="56" t="s">
        <v>23</v>
      </c>
      <c r="E25" s="56" t="s">
        <v>16</v>
      </c>
      <c r="F25" s="56" t="s">
        <v>17</v>
      </c>
      <c r="G25" s="56" t="s">
        <v>18</v>
      </c>
      <c r="H25" s="59" t="s">
        <v>39</v>
      </c>
      <c r="I25" s="15" t="s">
        <v>49</v>
      </c>
      <c r="J25" s="18">
        <v>840</v>
      </c>
      <c r="K25" s="70">
        <f>SUM(J25:J27)</f>
        <v>1890</v>
      </c>
      <c r="L25" s="69">
        <v>1.1599999999999999E-2</v>
      </c>
      <c r="M25" s="46"/>
      <c r="N25" s="105">
        <f>SUM(M25:M27)</f>
        <v>0</v>
      </c>
      <c r="O25" s="99"/>
    </row>
    <row r="26" spans="1:15" s="7" customFormat="1" ht="55.5" customHeight="1" x14ac:dyDescent="0.25">
      <c r="A26" s="56"/>
      <c r="B26" s="78"/>
      <c r="C26" s="56"/>
      <c r="D26" s="56"/>
      <c r="E26" s="56"/>
      <c r="F26" s="56"/>
      <c r="G26" s="56"/>
      <c r="H26" s="59"/>
      <c r="I26" s="15" t="s">
        <v>50</v>
      </c>
      <c r="J26" s="18">
        <v>450</v>
      </c>
      <c r="K26" s="70"/>
      <c r="L26" s="69"/>
      <c r="M26" s="46"/>
      <c r="N26" s="106"/>
      <c r="O26" s="100"/>
    </row>
    <row r="27" spans="1:15" s="7" customFormat="1" ht="73.5" customHeight="1" x14ac:dyDescent="0.25">
      <c r="A27" s="56"/>
      <c r="B27" s="78"/>
      <c r="C27" s="56"/>
      <c r="D27" s="56"/>
      <c r="E27" s="56"/>
      <c r="F27" s="56"/>
      <c r="G27" s="56"/>
      <c r="H27" s="59"/>
      <c r="I27" s="15" t="s">
        <v>51</v>
      </c>
      <c r="J27" s="18">
        <v>600</v>
      </c>
      <c r="K27" s="70"/>
      <c r="L27" s="69"/>
      <c r="M27" s="46"/>
      <c r="N27" s="107"/>
      <c r="O27" s="101"/>
    </row>
    <row r="28" spans="1:15" ht="50.25" customHeight="1" x14ac:dyDescent="0.25">
      <c r="A28" s="56"/>
      <c r="B28" s="78" t="s">
        <v>37</v>
      </c>
      <c r="C28" s="56" t="s">
        <v>35</v>
      </c>
      <c r="D28" s="56" t="s">
        <v>38</v>
      </c>
      <c r="E28" s="56" t="s">
        <v>16</v>
      </c>
      <c r="F28" s="56" t="s">
        <v>17</v>
      </c>
      <c r="G28" s="56" t="s">
        <v>18</v>
      </c>
      <c r="H28" s="59" t="s">
        <v>36</v>
      </c>
      <c r="I28" s="78" t="s">
        <v>52</v>
      </c>
      <c r="J28" s="70">
        <v>0</v>
      </c>
      <c r="K28" s="70">
        <f>SUM(J28:J30)</f>
        <v>0</v>
      </c>
      <c r="L28" s="69">
        <v>0</v>
      </c>
      <c r="M28" s="34"/>
      <c r="N28" s="89">
        <f>SUM(M28:M30)</f>
        <v>0</v>
      </c>
      <c r="O28" s="86"/>
    </row>
    <row r="29" spans="1:15" ht="28.5" customHeight="1" x14ac:dyDescent="0.25">
      <c r="A29" s="56"/>
      <c r="B29" s="78"/>
      <c r="C29" s="56"/>
      <c r="D29" s="56"/>
      <c r="E29" s="56"/>
      <c r="F29" s="56"/>
      <c r="G29" s="56"/>
      <c r="H29" s="59"/>
      <c r="I29" s="78"/>
      <c r="J29" s="70"/>
      <c r="K29" s="70"/>
      <c r="L29" s="69"/>
      <c r="M29" s="34"/>
      <c r="N29" s="97"/>
      <c r="O29" s="87"/>
    </row>
    <row r="30" spans="1:15" s="7" customFormat="1" ht="63.75" customHeight="1" x14ac:dyDescent="0.25">
      <c r="A30" s="56"/>
      <c r="B30" s="78"/>
      <c r="C30" s="56"/>
      <c r="D30" s="56"/>
      <c r="E30" s="56"/>
      <c r="F30" s="56"/>
      <c r="G30" s="56"/>
      <c r="H30" s="59"/>
      <c r="I30" s="78"/>
      <c r="J30" s="70"/>
      <c r="K30" s="70"/>
      <c r="L30" s="69"/>
      <c r="M30" s="46"/>
      <c r="N30" s="98"/>
      <c r="O30" s="88"/>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56" t="s">
        <v>86</v>
      </c>
      <c r="B32" s="66" t="s">
        <v>143</v>
      </c>
      <c r="C32" s="56" t="s">
        <v>110</v>
      </c>
      <c r="D32" s="59" t="s">
        <v>40</v>
      </c>
      <c r="E32" s="56" t="s">
        <v>16</v>
      </c>
      <c r="F32" s="56" t="s">
        <v>77</v>
      </c>
      <c r="G32" s="59" t="s">
        <v>78</v>
      </c>
      <c r="H32" s="59" t="s">
        <v>79</v>
      </c>
      <c r="I32" s="12" t="s">
        <v>152</v>
      </c>
      <c r="J32" s="20">
        <v>2600</v>
      </c>
      <c r="K32" s="70">
        <f>SUM(J32:J41)</f>
        <v>14500</v>
      </c>
      <c r="L32" s="69">
        <v>8.8800000000000004E-2</v>
      </c>
      <c r="M32" s="47">
        <v>119.1</v>
      </c>
      <c r="N32" s="108">
        <f>SUM(M32:M41)</f>
        <v>619.1</v>
      </c>
      <c r="O32" s="102">
        <v>4.2700000000000002E-2</v>
      </c>
    </row>
    <row r="33" spans="1:15" s="13" customFormat="1" ht="73.5" customHeight="1" x14ac:dyDescent="0.25">
      <c r="A33" s="56"/>
      <c r="B33" s="66"/>
      <c r="C33" s="56"/>
      <c r="D33" s="59"/>
      <c r="E33" s="56"/>
      <c r="F33" s="56"/>
      <c r="G33" s="59"/>
      <c r="H33" s="59"/>
      <c r="I33" s="12" t="s">
        <v>153</v>
      </c>
      <c r="J33" s="20">
        <v>1600</v>
      </c>
      <c r="K33" s="70"/>
      <c r="L33" s="69"/>
      <c r="M33" s="47"/>
      <c r="N33" s="109"/>
      <c r="O33" s="103"/>
    </row>
    <row r="34" spans="1:15" s="13" customFormat="1" ht="73.5" customHeight="1" x14ac:dyDescent="0.25">
      <c r="A34" s="56"/>
      <c r="B34" s="66"/>
      <c r="C34" s="56"/>
      <c r="D34" s="59"/>
      <c r="E34" s="56"/>
      <c r="F34" s="56"/>
      <c r="G34" s="59"/>
      <c r="H34" s="59"/>
      <c r="I34" s="11" t="s">
        <v>80</v>
      </c>
      <c r="J34" s="20">
        <v>3000</v>
      </c>
      <c r="K34" s="70"/>
      <c r="L34" s="69"/>
      <c r="M34" s="47"/>
      <c r="N34" s="109"/>
      <c r="O34" s="103"/>
    </row>
    <row r="35" spans="1:15" s="13" customFormat="1" ht="31.5" customHeight="1" x14ac:dyDescent="0.25">
      <c r="A35" s="56"/>
      <c r="B35" s="66"/>
      <c r="C35" s="56"/>
      <c r="D35" s="59"/>
      <c r="E35" s="56"/>
      <c r="F35" s="56"/>
      <c r="G35" s="59"/>
      <c r="H35" s="59"/>
      <c r="I35" s="11" t="s">
        <v>154</v>
      </c>
      <c r="J35" s="20">
        <v>1800</v>
      </c>
      <c r="K35" s="70"/>
      <c r="L35" s="69"/>
      <c r="M35" s="47"/>
      <c r="N35" s="109"/>
      <c r="O35" s="103"/>
    </row>
    <row r="36" spans="1:15" s="13" customFormat="1" ht="31.5" customHeight="1" x14ac:dyDescent="0.25">
      <c r="A36" s="56"/>
      <c r="B36" s="66"/>
      <c r="C36" s="56"/>
      <c r="D36" s="59"/>
      <c r="E36" s="56"/>
      <c r="F36" s="56"/>
      <c r="G36" s="59"/>
      <c r="H36" s="59"/>
      <c r="I36" s="11" t="s">
        <v>81</v>
      </c>
      <c r="J36" s="20">
        <v>1800</v>
      </c>
      <c r="K36" s="70"/>
      <c r="L36" s="69"/>
      <c r="M36" s="47">
        <v>300</v>
      </c>
      <c r="N36" s="109"/>
      <c r="O36" s="103"/>
    </row>
    <row r="37" spans="1:15" s="8" customFormat="1" ht="31.5" customHeight="1" x14ac:dyDescent="0.25">
      <c r="A37" s="56"/>
      <c r="B37" s="66"/>
      <c r="C37" s="56"/>
      <c r="D37" s="59"/>
      <c r="E37" s="56"/>
      <c r="F37" s="56"/>
      <c r="G37" s="59"/>
      <c r="H37" s="59"/>
      <c r="I37" s="15" t="s">
        <v>82</v>
      </c>
      <c r="J37" s="18">
        <v>800</v>
      </c>
      <c r="K37" s="70"/>
      <c r="L37" s="69"/>
      <c r="M37" s="46"/>
      <c r="N37" s="109"/>
      <c r="O37" s="103"/>
    </row>
    <row r="38" spans="1:15" s="8" customFormat="1" ht="31.5" customHeight="1" x14ac:dyDescent="0.25">
      <c r="A38" s="56"/>
      <c r="B38" s="66"/>
      <c r="C38" s="56"/>
      <c r="D38" s="59"/>
      <c r="E38" s="56"/>
      <c r="F38" s="56"/>
      <c r="G38" s="59"/>
      <c r="H38" s="59"/>
      <c r="I38" s="15" t="s">
        <v>83</v>
      </c>
      <c r="J38" s="18">
        <v>800</v>
      </c>
      <c r="K38" s="70"/>
      <c r="L38" s="69"/>
      <c r="M38" s="46">
        <v>200</v>
      </c>
      <c r="N38" s="109"/>
      <c r="O38" s="103"/>
    </row>
    <row r="39" spans="1:15" s="8" customFormat="1" ht="41.25" customHeight="1" x14ac:dyDescent="0.25">
      <c r="A39" s="56"/>
      <c r="B39" s="66"/>
      <c r="C39" s="56"/>
      <c r="D39" s="59"/>
      <c r="E39" s="56"/>
      <c r="F39" s="56"/>
      <c r="G39" s="59"/>
      <c r="H39" s="59"/>
      <c r="I39" s="15" t="s">
        <v>84</v>
      </c>
      <c r="J39" s="18">
        <v>100</v>
      </c>
      <c r="K39" s="70"/>
      <c r="L39" s="69"/>
      <c r="M39" s="46"/>
      <c r="N39" s="109"/>
      <c r="O39" s="103"/>
    </row>
    <row r="40" spans="1:15" s="8" customFormat="1" ht="33.75" customHeight="1" x14ac:dyDescent="0.25">
      <c r="A40" s="56"/>
      <c r="B40" s="66"/>
      <c r="C40" s="56"/>
      <c r="D40" s="59"/>
      <c r="E40" s="56"/>
      <c r="F40" s="56"/>
      <c r="G40" s="59"/>
      <c r="H40" s="59"/>
      <c r="I40" s="15" t="s">
        <v>44</v>
      </c>
      <c r="J40" s="18">
        <v>1000</v>
      </c>
      <c r="K40" s="70"/>
      <c r="L40" s="69"/>
      <c r="M40" s="46"/>
      <c r="N40" s="109"/>
      <c r="O40" s="103"/>
    </row>
    <row r="41" spans="1:15" ht="41.25" customHeight="1" x14ac:dyDescent="0.25">
      <c r="A41" s="56"/>
      <c r="B41" s="66"/>
      <c r="C41" s="56"/>
      <c r="D41" s="59"/>
      <c r="E41" s="56"/>
      <c r="F41" s="56"/>
      <c r="G41" s="59"/>
      <c r="H41" s="59"/>
      <c r="I41" s="14" t="s">
        <v>45</v>
      </c>
      <c r="J41" s="18">
        <v>1000</v>
      </c>
      <c r="K41" s="70"/>
      <c r="L41" s="69"/>
      <c r="M41" s="34"/>
      <c r="N41" s="110"/>
      <c r="O41" s="104"/>
    </row>
    <row r="42" spans="1:15" ht="47.25" customHeight="1" x14ac:dyDescent="0.25">
      <c r="A42" s="56" t="s">
        <v>87</v>
      </c>
      <c r="B42" s="66" t="s">
        <v>90</v>
      </c>
      <c r="C42" s="56" t="s">
        <v>88</v>
      </c>
      <c r="D42" s="59" t="s">
        <v>89</v>
      </c>
      <c r="E42" s="56" t="s">
        <v>16</v>
      </c>
      <c r="F42" s="56" t="s">
        <v>17</v>
      </c>
      <c r="G42" s="59" t="s">
        <v>76</v>
      </c>
      <c r="H42" s="59" t="s">
        <v>122</v>
      </c>
      <c r="I42" s="9" t="s">
        <v>123</v>
      </c>
      <c r="J42" s="40">
        <v>1000</v>
      </c>
      <c r="K42" s="70">
        <f>SUM(J42:J44)</f>
        <v>2030</v>
      </c>
      <c r="L42" s="69">
        <v>1.24E-2</v>
      </c>
      <c r="M42" s="34"/>
      <c r="N42" s="89">
        <f>SUM(M42:M45)</f>
        <v>0</v>
      </c>
      <c r="O42" s="86"/>
    </row>
    <row r="43" spans="1:15" ht="50.25" customHeight="1" x14ac:dyDescent="0.25">
      <c r="A43" s="56"/>
      <c r="B43" s="66"/>
      <c r="C43" s="56"/>
      <c r="D43" s="59"/>
      <c r="E43" s="56"/>
      <c r="F43" s="56"/>
      <c r="G43" s="59"/>
      <c r="H43" s="59"/>
      <c r="I43" s="9" t="s">
        <v>124</v>
      </c>
      <c r="J43" s="40">
        <v>100</v>
      </c>
      <c r="K43" s="70"/>
      <c r="L43" s="69"/>
      <c r="M43" s="34"/>
      <c r="N43" s="97"/>
      <c r="O43" s="87"/>
    </row>
    <row r="44" spans="1:15" ht="49.5" customHeight="1" x14ac:dyDescent="0.25">
      <c r="A44" s="56"/>
      <c r="B44" s="66"/>
      <c r="C44" s="56"/>
      <c r="D44" s="59"/>
      <c r="E44" s="56"/>
      <c r="F44" s="56"/>
      <c r="G44" s="59"/>
      <c r="H44" s="59"/>
      <c r="I44" s="15" t="s">
        <v>91</v>
      </c>
      <c r="J44" s="18">
        <v>930</v>
      </c>
      <c r="K44" s="70"/>
      <c r="L44" s="69"/>
      <c r="M44" s="34"/>
      <c r="N44" s="97"/>
      <c r="O44" s="87"/>
    </row>
    <row r="45" spans="1:15" ht="61.5" customHeight="1" x14ac:dyDescent="0.25">
      <c r="A45" s="56"/>
      <c r="B45" s="38" t="s">
        <v>144</v>
      </c>
      <c r="C45" s="36" t="s">
        <v>125</v>
      </c>
      <c r="D45" s="37" t="s">
        <v>126</v>
      </c>
      <c r="E45" s="16" t="s">
        <v>13</v>
      </c>
      <c r="F45" s="16" t="s">
        <v>17</v>
      </c>
      <c r="G45" s="37" t="s">
        <v>127</v>
      </c>
      <c r="H45" s="37" t="s">
        <v>128</v>
      </c>
      <c r="I45" s="15" t="s">
        <v>53</v>
      </c>
      <c r="J45" s="18">
        <v>0</v>
      </c>
      <c r="K45" s="18">
        <f>SUM(J45)</f>
        <v>0</v>
      </c>
      <c r="L45" s="30">
        <v>0</v>
      </c>
      <c r="M45" s="34"/>
      <c r="N45" s="98"/>
      <c r="O45" s="88"/>
    </row>
    <row r="46" spans="1:15" ht="161.25" customHeight="1" x14ac:dyDescent="0.25">
      <c r="A46" s="59"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59"/>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61" t="s">
        <v>47</v>
      </c>
      <c r="B48" s="82" t="s">
        <v>146</v>
      </c>
      <c r="C48" s="61" t="s">
        <v>139</v>
      </c>
      <c r="D48" s="83" t="s">
        <v>133</v>
      </c>
      <c r="E48" s="61" t="s">
        <v>13</v>
      </c>
      <c r="F48" s="61" t="s">
        <v>132</v>
      </c>
      <c r="G48" s="61" t="s">
        <v>95</v>
      </c>
      <c r="H48" s="61" t="s">
        <v>140</v>
      </c>
      <c r="I48" s="21" t="s">
        <v>138</v>
      </c>
      <c r="J48" s="31">
        <v>1750</v>
      </c>
      <c r="K48" s="31">
        <f>SUM(J48)</f>
        <v>1750</v>
      </c>
      <c r="L48" s="28">
        <v>1.0699999999999999E-2</v>
      </c>
      <c r="M48" s="34"/>
      <c r="N48" s="34">
        <f>SUM(M48)</f>
        <v>0</v>
      </c>
      <c r="O48" s="48"/>
    </row>
    <row r="49" spans="1:15" ht="58.5" customHeight="1" x14ac:dyDescent="0.25">
      <c r="A49" s="61"/>
      <c r="B49" s="82"/>
      <c r="C49" s="61"/>
      <c r="D49" s="83"/>
      <c r="E49" s="61"/>
      <c r="F49" s="61"/>
      <c r="G49" s="61"/>
      <c r="H49" s="61"/>
      <c r="I49" s="11" t="s">
        <v>92</v>
      </c>
      <c r="J49" s="71" t="s">
        <v>114</v>
      </c>
      <c r="K49" s="71">
        <f>SUM(J49:J50)</f>
        <v>0</v>
      </c>
      <c r="L49" s="64">
        <v>0</v>
      </c>
      <c r="M49" s="34"/>
      <c r="N49" s="89">
        <f>SUM(M49:M50)</f>
        <v>0</v>
      </c>
      <c r="O49" s="86"/>
    </row>
    <row r="50" spans="1:15" ht="65.25" customHeight="1" x14ac:dyDescent="0.25">
      <c r="A50" s="62"/>
      <c r="B50" s="68"/>
      <c r="C50" s="62"/>
      <c r="D50" s="84"/>
      <c r="E50" s="62"/>
      <c r="F50" s="62"/>
      <c r="G50" s="62"/>
      <c r="H50" s="62"/>
      <c r="I50" s="11" t="s">
        <v>93</v>
      </c>
      <c r="J50" s="72"/>
      <c r="K50" s="72"/>
      <c r="L50" s="64"/>
      <c r="M50" s="34"/>
      <c r="N50" s="98"/>
      <c r="O50" s="88"/>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8361.16</v>
      </c>
      <c r="N51" s="52">
        <f>SUM(M51:M53)</f>
        <v>8361.16</v>
      </c>
      <c r="O51" s="54">
        <v>0.1115</v>
      </c>
    </row>
    <row r="52" spans="1:15" ht="72" customHeight="1" x14ac:dyDescent="0.25">
      <c r="A52" s="60" t="s">
        <v>48</v>
      </c>
      <c r="B52" s="67" t="s">
        <v>149</v>
      </c>
      <c r="C52" s="60" t="s">
        <v>141</v>
      </c>
      <c r="D52" s="60" t="s">
        <v>98</v>
      </c>
      <c r="E52" s="60" t="s">
        <v>16</v>
      </c>
      <c r="F52" s="60" t="s">
        <v>17</v>
      </c>
      <c r="G52" s="60" t="s">
        <v>95</v>
      </c>
      <c r="H52" s="60" t="s">
        <v>135</v>
      </c>
      <c r="I52" s="11" t="s">
        <v>97</v>
      </c>
      <c r="J52" s="63">
        <v>0</v>
      </c>
      <c r="K52" s="63">
        <v>0</v>
      </c>
      <c r="L52" s="64">
        <v>0</v>
      </c>
      <c r="M52" s="65">
        <v>0</v>
      </c>
      <c r="N52" s="57"/>
      <c r="O52" s="58"/>
    </row>
    <row r="53" spans="1:15" ht="99" customHeight="1" x14ac:dyDescent="0.25">
      <c r="A53" s="61"/>
      <c r="B53" s="68"/>
      <c r="C53" s="62"/>
      <c r="D53" s="62"/>
      <c r="E53" s="62"/>
      <c r="F53" s="62"/>
      <c r="G53" s="62"/>
      <c r="H53" s="62"/>
      <c r="I53" s="11" t="s">
        <v>99</v>
      </c>
      <c r="J53" s="63"/>
      <c r="K53" s="63"/>
      <c r="L53" s="64"/>
      <c r="M53" s="65"/>
      <c r="N53" s="57"/>
      <c r="O53" s="58"/>
    </row>
    <row r="54" spans="1:15" ht="118.5" customHeight="1" x14ac:dyDescent="0.25">
      <c r="A54" s="62"/>
      <c r="B54" s="11" t="s">
        <v>156</v>
      </c>
      <c r="C54" s="17" t="s">
        <v>157</v>
      </c>
      <c r="D54" s="17" t="s">
        <v>32</v>
      </c>
      <c r="E54" s="17" t="s">
        <v>16</v>
      </c>
      <c r="F54" s="17" t="s">
        <v>17</v>
      </c>
      <c r="G54" s="17" t="s">
        <v>95</v>
      </c>
      <c r="H54" s="17" t="s">
        <v>155</v>
      </c>
      <c r="I54" s="11" t="s">
        <v>54</v>
      </c>
      <c r="J54" s="20">
        <v>15840</v>
      </c>
      <c r="K54" s="20">
        <f>SUM(J54)</f>
        <v>15840</v>
      </c>
      <c r="L54" s="25">
        <v>9.69E-2</v>
      </c>
      <c r="M54" s="34">
        <v>5995.06</v>
      </c>
      <c r="N54" s="34">
        <f>SUM(M54)</f>
        <v>5995.06</v>
      </c>
      <c r="O54" s="48">
        <v>0.3785</v>
      </c>
    </row>
    <row r="55" spans="1:15" ht="36" customHeight="1" x14ac:dyDescent="0.25">
      <c r="A55" s="81" t="s">
        <v>104</v>
      </c>
      <c r="B55" s="96" t="s">
        <v>33</v>
      </c>
      <c r="C55" s="81" t="s">
        <v>42</v>
      </c>
      <c r="D55" s="79" t="s">
        <v>34</v>
      </c>
      <c r="E55" s="79" t="s">
        <v>13</v>
      </c>
      <c r="F55" s="79" t="s">
        <v>17</v>
      </c>
      <c r="G55" s="79" t="s">
        <v>136</v>
      </c>
      <c r="H55" s="79" t="s">
        <v>43</v>
      </c>
      <c r="I55" s="11" t="s">
        <v>115</v>
      </c>
      <c r="J55" s="20">
        <v>2000</v>
      </c>
      <c r="K55" s="71">
        <f>SUM(J55:J60)</f>
        <v>10400</v>
      </c>
      <c r="L55" s="76">
        <v>6.3600000000000004E-2</v>
      </c>
      <c r="M55" s="34"/>
      <c r="N55" s="89">
        <f>SUM(M55:M60)</f>
        <v>0</v>
      </c>
      <c r="O55" s="86"/>
    </row>
    <row r="56" spans="1:15" ht="31.5" x14ac:dyDescent="0.25">
      <c r="A56" s="81"/>
      <c r="B56" s="96"/>
      <c r="C56" s="81"/>
      <c r="D56" s="80"/>
      <c r="E56" s="80"/>
      <c r="F56" s="80"/>
      <c r="G56" s="80"/>
      <c r="H56" s="80"/>
      <c r="I56" s="11" t="s">
        <v>55</v>
      </c>
      <c r="J56" s="20">
        <v>2400</v>
      </c>
      <c r="K56" s="75"/>
      <c r="L56" s="77"/>
      <c r="M56" s="34"/>
      <c r="N56" s="97"/>
      <c r="O56" s="87"/>
    </row>
    <row r="57" spans="1:15" ht="22.5" customHeight="1" x14ac:dyDescent="0.25">
      <c r="A57" s="81"/>
      <c r="B57" s="96"/>
      <c r="C57" s="81"/>
      <c r="D57" s="80"/>
      <c r="E57" s="80"/>
      <c r="F57" s="80"/>
      <c r="G57" s="80"/>
      <c r="H57" s="80"/>
      <c r="I57" s="11" t="s">
        <v>56</v>
      </c>
      <c r="J57" s="20">
        <v>1200</v>
      </c>
      <c r="K57" s="75"/>
      <c r="L57" s="77"/>
      <c r="M57" s="34"/>
      <c r="N57" s="97"/>
      <c r="O57" s="87"/>
    </row>
    <row r="58" spans="1:15" ht="27" customHeight="1" x14ac:dyDescent="0.25">
      <c r="A58" s="81"/>
      <c r="B58" s="96"/>
      <c r="C58" s="81"/>
      <c r="D58" s="80"/>
      <c r="E58" s="80"/>
      <c r="F58" s="80"/>
      <c r="G58" s="80"/>
      <c r="H58" s="80"/>
      <c r="I58" s="11" t="s">
        <v>57</v>
      </c>
      <c r="J58" s="20">
        <v>2400</v>
      </c>
      <c r="K58" s="75"/>
      <c r="L58" s="77"/>
      <c r="M58" s="34"/>
      <c r="N58" s="97"/>
      <c r="O58" s="87"/>
    </row>
    <row r="59" spans="1:15" ht="44.25" customHeight="1" x14ac:dyDescent="0.25">
      <c r="A59" s="81"/>
      <c r="B59" s="96"/>
      <c r="C59" s="81"/>
      <c r="D59" s="80"/>
      <c r="E59" s="80"/>
      <c r="F59" s="80"/>
      <c r="G59" s="80"/>
      <c r="H59" s="80"/>
      <c r="I59" s="26" t="s">
        <v>58</v>
      </c>
      <c r="J59" s="20">
        <v>1600</v>
      </c>
      <c r="K59" s="75"/>
      <c r="L59" s="77"/>
      <c r="M59" s="34"/>
      <c r="N59" s="97"/>
      <c r="O59" s="87"/>
    </row>
    <row r="60" spans="1:15" ht="80.25" customHeight="1" x14ac:dyDescent="0.25">
      <c r="A60" s="81"/>
      <c r="B60" s="96"/>
      <c r="C60" s="81"/>
      <c r="D60" s="80"/>
      <c r="E60" s="80"/>
      <c r="F60" s="80"/>
      <c r="G60" s="80"/>
      <c r="H60" s="80"/>
      <c r="I60" s="26" t="s">
        <v>59</v>
      </c>
      <c r="J60" s="20">
        <v>800</v>
      </c>
      <c r="K60" s="75"/>
      <c r="L60" s="77"/>
      <c r="M60" s="34"/>
      <c r="N60" s="98"/>
      <c r="O60" s="88"/>
    </row>
    <row r="61" spans="1:15" ht="35.25" customHeight="1" x14ac:dyDescent="0.25">
      <c r="A61" s="81"/>
      <c r="B61" s="96" t="s">
        <v>150</v>
      </c>
      <c r="C61" s="59" t="s">
        <v>102</v>
      </c>
      <c r="D61" s="81" t="s">
        <v>100</v>
      </c>
      <c r="E61" s="81" t="s">
        <v>16</v>
      </c>
      <c r="F61" s="81" t="s">
        <v>17</v>
      </c>
      <c r="G61" s="81" t="s">
        <v>76</v>
      </c>
      <c r="H61" s="79" t="s">
        <v>106</v>
      </c>
      <c r="I61" s="26" t="s">
        <v>101</v>
      </c>
      <c r="J61" s="27">
        <v>3939</v>
      </c>
      <c r="K61" s="71">
        <f>SUM(J61:J63)</f>
        <v>9704</v>
      </c>
      <c r="L61" s="76">
        <v>5.9400000000000001E-2</v>
      </c>
      <c r="M61" s="34"/>
      <c r="N61" s="89">
        <f>SUM(M61:M63)</f>
        <v>0</v>
      </c>
      <c r="O61" s="86"/>
    </row>
    <row r="62" spans="1:15" ht="36" customHeight="1" x14ac:dyDescent="0.25">
      <c r="A62" s="81"/>
      <c r="B62" s="96"/>
      <c r="C62" s="59"/>
      <c r="D62" s="81"/>
      <c r="E62" s="81"/>
      <c r="F62" s="81"/>
      <c r="G62" s="81"/>
      <c r="H62" s="80"/>
      <c r="I62" s="26" t="s">
        <v>103</v>
      </c>
      <c r="J62" s="27">
        <v>765</v>
      </c>
      <c r="K62" s="75"/>
      <c r="L62" s="77"/>
      <c r="M62" s="34"/>
      <c r="N62" s="97"/>
      <c r="O62" s="87"/>
    </row>
    <row r="63" spans="1:15" ht="31.5" customHeight="1" x14ac:dyDescent="0.25">
      <c r="A63" s="81"/>
      <c r="B63" s="96"/>
      <c r="C63" s="59"/>
      <c r="D63" s="81"/>
      <c r="E63" s="81"/>
      <c r="F63" s="81"/>
      <c r="G63" s="81"/>
      <c r="H63" s="95"/>
      <c r="I63" s="39" t="s">
        <v>105</v>
      </c>
      <c r="J63" s="34">
        <v>5000</v>
      </c>
      <c r="K63" s="72"/>
      <c r="L63" s="114"/>
      <c r="M63" s="34"/>
      <c r="N63" s="98"/>
      <c r="O63" s="88"/>
    </row>
    <row r="64" spans="1:15" s="10" customFormat="1" ht="33.75" customHeight="1" x14ac:dyDescent="0.25">
      <c r="A64" s="81"/>
      <c r="B64" s="78" t="s">
        <v>151</v>
      </c>
      <c r="C64" s="56" t="s">
        <v>109</v>
      </c>
      <c r="D64" s="56" t="s">
        <v>107</v>
      </c>
      <c r="E64" s="56" t="s">
        <v>16</v>
      </c>
      <c r="F64" s="56" t="s">
        <v>108</v>
      </c>
      <c r="G64" s="57" t="s">
        <v>75</v>
      </c>
      <c r="H64" s="56" t="s">
        <v>109</v>
      </c>
      <c r="I64" s="92" t="s">
        <v>116</v>
      </c>
      <c r="J64" s="89">
        <v>0</v>
      </c>
      <c r="K64" s="89">
        <f>SUM(J64:J67)</f>
        <v>0</v>
      </c>
      <c r="L64" s="86">
        <v>0</v>
      </c>
      <c r="M64" s="34"/>
      <c r="N64" s="89">
        <f>SUM(M64:M67)</f>
        <v>0</v>
      </c>
      <c r="O64" s="86"/>
    </row>
    <row r="65" spans="1:15" ht="31.5" customHeight="1" x14ac:dyDescent="0.25">
      <c r="A65" s="81"/>
      <c r="B65" s="78"/>
      <c r="C65" s="56"/>
      <c r="D65" s="56"/>
      <c r="E65" s="56"/>
      <c r="F65" s="56"/>
      <c r="G65" s="57"/>
      <c r="H65" s="56"/>
      <c r="I65" s="93"/>
      <c r="J65" s="90"/>
      <c r="K65" s="90"/>
      <c r="L65" s="87"/>
      <c r="M65" s="34"/>
      <c r="N65" s="97"/>
      <c r="O65" s="87"/>
    </row>
    <row r="66" spans="1:15" ht="27.75" customHeight="1" x14ac:dyDescent="0.25">
      <c r="A66" s="81"/>
      <c r="B66" s="78"/>
      <c r="C66" s="56"/>
      <c r="D66" s="56"/>
      <c r="E66" s="56"/>
      <c r="F66" s="56"/>
      <c r="G66" s="57"/>
      <c r="H66" s="56"/>
      <c r="I66" s="93"/>
      <c r="J66" s="90"/>
      <c r="K66" s="90"/>
      <c r="L66" s="87"/>
      <c r="M66" s="34"/>
      <c r="N66" s="97"/>
      <c r="O66" s="87"/>
    </row>
    <row r="67" spans="1:15" x14ac:dyDescent="0.25">
      <c r="A67" s="81"/>
      <c r="B67" s="78"/>
      <c r="C67" s="56"/>
      <c r="D67" s="56"/>
      <c r="E67" s="56"/>
      <c r="F67" s="56"/>
      <c r="G67" s="57"/>
      <c r="H67" s="56"/>
      <c r="I67" s="94"/>
      <c r="J67" s="91"/>
      <c r="K67" s="91"/>
      <c r="L67" s="88"/>
      <c r="M67" s="34"/>
      <c r="N67" s="98"/>
      <c r="O67" s="88"/>
    </row>
    <row r="68" spans="1:15" ht="25.5" customHeight="1" x14ac:dyDescent="0.25">
      <c r="A68" s="111" t="s">
        <v>117</v>
      </c>
      <c r="B68" s="112"/>
      <c r="C68" s="112"/>
      <c r="D68" s="112"/>
      <c r="E68" s="112"/>
      <c r="F68" s="112"/>
      <c r="G68" s="112"/>
      <c r="H68" s="112"/>
      <c r="I68" s="113"/>
      <c r="J68" s="32">
        <f>SUM(J9:J67)</f>
        <v>163378.5</v>
      </c>
      <c r="K68" s="32">
        <f>SUM(K9:K67)</f>
        <v>163378.5</v>
      </c>
      <c r="L68" s="33">
        <v>1</v>
      </c>
      <c r="M68" s="32">
        <f>SUM(M9:M67)</f>
        <v>32462.75</v>
      </c>
      <c r="N68" s="32">
        <f>SUM(N9:N67)</f>
        <v>32462.75</v>
      </c>
      <c r="O68" s="33">
        <v>0.19869999999999999</v>
      </c>
    </row>
    <row r="70" spans="1:15" x14ac:dyDescent="0.25">
      <c r="A70" s="55" t="s">
        <v>161</v>
      </c>
      <c r="B70" s="55"/>
      <c r="C70" s="55"/>
      <c r="D70" s="55"/>
    </row>
    <row r="71" spans="1:15" x14ac:dyDescent="0.25">
      <c r="A71" s="55" t="s">
        <v>162</v>
      </c>
      <c r="B71" s="55"/>
      <c r="C71" s="55"/>
      <c r="D71" s="55"/>
      <c r="E71" s="55"/>
    </row>
    <row r="72" spans="1:15" x14ac:dyDescent="0.25">
      <c r="A72" s="55" t="s">
        <v>163</v>
      </c>
      <c r="B72" s="55"/>
      <c r="C72" s="55"/>
      <c r="D72" s="55"/>
      <c r="E72" s="55"/>
      <c r="F72" s="55"/>
      <c r="G72" s="55"/>
      <c r="H72" s="55"/>
      <c r="I72" s="55"/>
    </row>
    <row r="73" spans="1:15" x14ac:dyDescent="0.25">
      <c r="A73" s="55" t="s">
        <v>164</v>
      </c>
      <c r="B73" s="55"/>
      <c r="C73" s="55"/>
      <c r="D73" s="55"/>
      <c r="E73" s="55"/>
      <c r="F73" s="55"/>
      <c r="G73" s="55"/>
      <c r="H73" s="55"/>
    </row>
    <row r="74" spans="1:15" x14ac:dyDescent="0.25">
      <c r="A74" s="55" t="s">
        <v>166</v>
      </c>
      <c r="B74" s="55"/>
      <c r="C74" s="55"/>
      <c r="D74" s="55"/>
      <c r="E74" s="55"/>
      <c r="F74" s="55"/>
    </row>
  </sheetData>
  <mergeCells count="143">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B55:B60"/>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A55:A67"/>
    <mergeCell ref="C55:C60"/>
    <mergeCell ref="A42:A45"/>
    <mergeCell ref="A48:A50"/>
    <mergeCell ref="B48:B50"/>
    <mergeCell ref="C48:C50"/>
    <mergeCell ref="D48:D50"/>
    <mergeCell ref="B9:B15"/>
    <mergeCell ref="A9:A30"/>
    <mergeCell ref="D32:D41"/>
    <mergeCell ref="B16:B24"/>
    <mergeCell ref="C25:C27"/>
    <mergeCell ref="B25:B27"/>
    <mergeCell ref="C28:C30"/>
    <mergeCell ref="B28:B30"/>
    <mergeCell ref="C42:C44"/>
    <mergeCell ref="B42:B44"/>
    <mergeCell ref="C32:C41"/>
    <mergeCell ref="D42:D44"/>
    <mergeCell ref="B64:B67"/>
    <mergeCell ref="K55:K60"/>
    <mergeCell ref="L55:L60"/>
    <mergeCell ref="I28:I30"/>
    <mergeCell ref="J28:J30"/>
    <mergeCell ref="K28:K30"/>
    <mergeCell ref="L28:L30"/>
    <mergeCell ref="K32:K41"/>
    <mergeCell ref="L32:L41"/>
    <mergeCell ref="H55:H60"/>
    <mergeCell ref="H32:H41"/>
    <mergeCell ref="H52:H53"/>
    <mergeCell ref="D52:D53"/>
    <mergeCell ref="F52:F53"/>
    <mergeCell ref="L9:L15"/>
    <mergeCell ref="L16:L24"/>
    <mergeCell ref="L25:L27"/>
    <mergeCell ref="L49:L50"/>
    <mergeCell ref="K9:K15"/>
    <mergeCell ref="K16:K24"/>
    <mergeCell ref="K25:K27"/>
    <mergeCell ref="J49:J50"/>
    <mergeCell ref="K49:K50"/>
    <mergeCell ref="J16:J17"/>
    <mergeCell ref="G32:G41"/>
    <mergeCell ref="H16:H24"/>
    <mergeCell ref="G16:G24"/>
    <mergeCell ref="F16:F24"/>
    <mergeCell ref="A73:H73"/>
    <mergeCell ref="E16:E24"/>
    <mergeCell ref="D16:D24"/>
    <mergeCell ref="D25:D27"/>
    <mergeCell ref="A71:E71"/>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2019-07-03T19:24:55Z</dcterms:modified>
  <dc:language>pt-BR</dc:language>
</cp:coreProperties>
</file>