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5" i="1" l="1"/>
  <c r="N9" i="1" l="1"/>
  <c r="N28" i="1" l="1"/>
  <c r="N27" i="1"/>
  <c r="N26" i="1"/>
  <c r="N12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<sst xmlns="http://schemas.openxmlformats.org/spreadsheetml/2006/main" count="89" uniqueCount="74">
  <si>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</si>
  <si>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</si>
  <si>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</si>
  <si>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</si>
  <si>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</si>
  <si>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</si>
  <si>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</si>
  <si>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</si>
  <si>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</si>
  <si>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</si>
  <si>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</si>
  <si>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</si>
  <si>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</si>
  <si>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</si>
  <si>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</si>
  <si>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</si>
  <si>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</si>
  <si>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</si>
  <si>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</si>
  <si>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</si>
  <si>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</si>
  <si>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</si>
  <si>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</si>
  <si>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</si>
  <si>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</si>
  <si>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</si>
  <si>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</si>
  <si>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</si>
  <si>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</si>
  <si>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</si>
  <si>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</si>
  <si>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</si>
  <si>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</si>
  <si>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</si>
  <si>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</si>
  <si>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</si>
  <si>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</si>
  <si>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</si>
  <si>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</si>
  <si>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</si>
  <si>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</si>
  <si>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</si>
  <si>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</si>
  <si>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</si>
  <si>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</si>
  <si>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</si>
  <si>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</si>
  <si>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</si>
  <si>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</si>
  <si>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</si>
  <si>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</si>
  <si>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</si>
  <si>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</si>
  <si>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</si>
  <si>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</si>
  <si>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</si>
  <si>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</si>
  <si>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</si>
  <si>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</si>
  <si>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</si>
  <si>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</si>
  <si>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</si>
  <si>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</si>
  <si>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</si>
  <si>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</si>
  <si>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</si>
  <si>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</si>
  <si>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</si>
  <si>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</si>
  <si>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</si>
  <si>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</si>
  <si>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</si>
  <si>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Abril - Coffe break evento Itinerante aprovada em ata de plenária do dia 30/03/19.</t>
  </si>
  <si>
    <t>Setembro/2019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</si>
</sst>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7"/>
  <sheetViews>
    <sheetView tabSelected="1" topLeftCell="G21" zoomScale="84" zoomScaleNormal="84" workbookViewId="0">
      <selection activeCell="O32" sqref="O32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7" t="s">
        <v>13</v>
      </c>
      <c r="D3" s="47"/>
      <c r="E3" s="47"/>
      <c r="F3" s="47"/>
      <c r="G3" s="47"/>
      <c r="H3" s="47"/>
      <c r="I3" s="47"/>
      <c r="J3" s="47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73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43" t="s">
        <v>17</v>
      </c>
      <c r="B9" s="44" t="s">
        <v>18</v>
      </c>
      <c r="C9" s="43" t="s">
        <v>59</v>
      </c>
      <c r="D9" s="43" t="s">
        <v>49</v>
      </c>
      <c r="E9" s="43" t="s">
        <v>19</v>
      </c>
      <c r="F9" s="43" t="s">
        <v>20</v>
      </c>
      <c r="G9" s="43" t="s">
        <v>21</v>
      </c>
      <c r="H9" s="43" t="s">
        <v>60</v>
      </c>
      <c r="I9" s="10" t="s">
        <v>22</v>
      </c>
      <c r="J9" s="15">
        <v>17680</v>
      </c>
      <c r="K9" s="41">
        <f>SUM(J9:J11)</f>
        <v>42680</v>
      </c>
      <c r="L9" s="42">
        <v>0.4415</v>
      </c>
      <c r="M9" s="30">
        <v>13146.73</v>
      </c>
      <c r="N9" s="35">
        <f xml:space="preserve"> SUM(M9:M11)</f>
        <v>15466.73</v>
      </c>
      <c r="O9" s="38">
        <v>0.3624</v>
      </c>
    </row>
    <row r="10" spans="1:15" ht="126" customHeight="1" x14ac:dyDescent="0.25">
      <c r="A10" s="43"/>
      <c r="B10" s="44"/>
      <c r="C10" s="43"/>
      <c r="D10" s="43"/>
      <c r="E10" s="43"/>
      <c r="F10" s="43"/>
      <c r="G10" s="43"/>
      <c r="H10" s="43"/>
      <c r="I10" s="10" t="s">
        <v>23</v>
      </c>
      <c r="J10" s="15">
        <v>8000</v>
      </c>
      <c r="K10" s="41"/>
      <c r="L10" s="42"/>
      <c r="M10" s="30"/>
      <c r="N10" s="36"/>
      <c r="O10" s="39"/>
    </row>
    <row r="11" spans="1:15" ht="155.25" customHeight="1" x14ac:dyDescent="0.25">
      <c r="A11" s="43"/>
      <c r="B11" s="44"/>
      <c r="C11" s="43"/>
      <c r="D11" s="43"/>
      <c r="E11" s="43"/>
      <c r="F11" s="43"/>
      <c r="G11" s="43"/>
      <c r="H11" s="43"/>
      <c r="I11" s="21" t="s">
        <v>24</v>
      </c>
      <c r="J11" s="26">
        <v>17000</v>
      </c>
      <c r="K11" s="41"/>
      <c r="L11" s="42"/>
      <c r="M11" s="30">
        <v>2320</v>
      </c>
      <c r="N11" s="37"/>
      <c r="O11" s="40"/>
    </row>
    <row r="12" spans="1:15" ht="153" customHeight="1" x14ac:dyDescent="0.25">
      <c r="A12" s="43" t="s">
        <v>63</v>
      </c>
      <c r="B12" s="44" t="s">
        <v>64</v>
      </c>
      <c r="C12" s="43" t="s">
        <v>64</v>
      </c>
      <c r="D12" s="45" t="s">
        <v>65</v>
      </c>
      <c r="E12" s="43" t="s">
        <v>19</v>
      </c>
      <c r="F12" s="43" t="s">
        <v>20</v>
      </c>
      <c r="G12" s="43" t="s">
        <v>56</v>
      </c>
      <c r="H12" s="48" t="s">
        <v>66</v>
      </c>
      <c r="I12" s="51" t="s">
        <v>67</v>
      </c>
      <c r="J12" s="54">
        <v>0</v>
      </c>
      <c r="K12" s="41">
        <f>SUM(J12:J14)</f>
        <v>0</v>
      </c>
      <c r="L12" s="42">
        <v>0</v>
      </c>
      <c r="M12" s="30"/>
      <c r="N12" s="35">
        <f>SUM(M12:M14)</f>
        <v>0</v>
      </c>
      <c r="O12" s="38"/>
    </row>
    <row r="13" spans="1:15" ht="137.25" customHeight="1" x14ac:dyDescent="0.25">
      <c r="A13" s="43"/>
      <c r="B13" s="44"/>
      <c r="C13" s="43"/>
      <c r="D13" s="46"/>
      <c r="E13" s="43"/>
      <c r="F13" s="43"/>
      <c r="G13" s="43"/>
      <c r="H13" s="49"/>
      <c r="I13" s="52"/>
      <c r="J13" s="55"/>
      <c r="K13" s="41"/>
      <c r="L13" s="42"/>
      <c r="M13" s="30"/>
      <c r="N13" s="36"/>
      <c r="O13" s="39"/>
    </row>
    <row r="14" spans="1:15" ht="225" customHeight="1" x14ac:dyDescent="0.25">
      <c r="A14" s="43"/>
      <c r="B14" s="44"/>
      <c r="C14" s="43"/>
      <c r="D14" s="46"/>
      <c r="E14" s="43"/>
      <c r="F14" s="43"/>
      <c r="G14" s="43"/>
      <c r="H14" s="50"/>
      <c r="I14" s="53"/>
      <c r="J14" s="56"/>
      <c r="K14" s="41"/>
      <c r="L14" s="42"/>
      <c r="M14" s="30"/>
      <c r="N14" s="37"/>
      <c r="O14" s="40"/>
    </row>
    <row r="15" spans="1:15" ht="33" customHeight="1" x14ac:dyDescent="0.25">
      <c r="A15" s="43" t="s">
        <v>30</v>
      </c>
      <c r="B15" s="44" t="s">
        <v>68</v>
      </c>
      <c r="C15" s="43" t="s">
        <v>31</v>
      </c>
      <c r="D15" s="43" t="s">
        <v>32</v>
      </c>
      <c r="E15" s="43" t="s">
        <v>19</v>
      </c>
      <c r="F15" s="43" t="s">
        <v>20</v>
      </c>
      <c r="G15" s="43" t="s">
        <v>21</v>
      </c>
      <c r="H15" s="43" t="s">
        <v>33</v>
      </c>
      <c r="I15" s="21" t="s">
        <v>34</v>
      </c>
      <c r="J15" s="15">
        <v>4500</v>
      </c>
      <c r="K15" s="41">
        <f>SUM(J15:J25)</f>
        <v>33500</v>
      </c>
      <c r="L15" s="42">
        <v>0.34670000000000001</v>
      </c>
      <c r="M15" s="30">
        <v>2560.66</v>
      </c>
      <c r="N15" s="35">
        <f>SUM(M15:M25)</f>
        <v>14748.26</v>
      </c>
      <c r="O15" s="38">
        <v>0.44019999999999998</v>
      </c>
    </row>
    <row r="16" spans="1:15" ht="35.25" customHeight="1" x14ac:dyDescent="0.25">
      <c r="A16" s="43"/>
      <c r="B16" s="44"/>
      <c r="C16" s="43"/>
      <c r="D16" s="43"/>
      <c r="E16" s="43"/>
      <c r="F16" s="43"/>
      <c r="G16" s="43"/>
      <c r="H16" s="43"/>
      <c r="I16" s="21" t="s">
        <v>35</v>
      </c>
      <c r="J16" s="15">
        <v>1500</v>
      </c>
      <c r="K16" s="41"/>
      <c r="L16" s="42"/>
      <c r="M16" s="30">
        <v>600</v>
      </c>
      <c r="N16" s="36"/>
      <c r="O16" s="39"/>
    </row>
    <row r="17" spans="1:15" ht="48" customHeight="1" x14ac:dyDescent="0.25">
      <c r="A17" s="43"/>
      <c r="B17" s="44"/>
      <c r="C17" s="43"/>
      <c r="D17" s="43"/>
      <c r="E17" s="43"/>
      <c r="F17" s="43"/>
      <c r="G17" s="43"/>
      <c r="H17" s="43"/>
      <c r="I17" s="21" t="s">
        <v>36</v>
      </c>
      <c r="J17" s="15">
        <v>1000</v>
      </c>
      <c r="K17" s="41"/>
      <c r="L17" s="42"/>
      <c r="M17" s="30">
        <v>400</v>
      </c>
      <c r="N17" s="36"/>
      <c r="O17" s="39"/>
    </row>
    <row r="18" spans="1:15" ht="32.25" customHeight="1" x14ac:dyDescent="0.25">
      <c r="A18" s="43"/>
      <c r="B18" s="44"/>
      <c r="C18" s="43"/>
      <c r="D18" s="43"/>
      <c r="E18" s="43"/>
      <c r="F18" s="43"/>
      <c r="G18" s="43"/>
      <c r="H18" s="43"/>
      <c r="I18" s="10" t="s">
        <v>50</v>
      </c>
      <c r="J18" s="15">
        <v>700</v>
      </c>
      <c r="K18" s="41"/>
      <c r="L18" s="42"/>
      <c r="M18" s="30">
        <v>600</v>
      </c>
      <c r="N18" s="36"/>
      <c r="O18" s="39"/>
    </row>
    <row r="19" spans="1:15" ht="32.25" customHeight="1" x14ac:dyDescent="0.25">
      <c r="A19" s="43"/>
      <c r="B19" s="44"/>
      <c r="C19" s="43"/>
      <c r="D19" s="43"/>
      <c r="E19" s="43"/>
      <c r="F19" s="43"/>
      <c r="G19" s="43"/>
      <c r="H19" s="43"/>
      <c r="I19" s="10" t="s">
        <v>51</v>
      </c>
      <c r="J19" s="20">
        <v>400</v>
      </c>
      <c r="K19" s="41"/>
      <c r="L19" s="42"/>
      <c r="M19" s="30">
        <v>400</v>
      </c>
      <c r="N19" s="36"/>
      <c r="O19" s="39"/>
    </row>
    <row r="20" spans="1:15" ht="32.25" customHeight="1" x14ac:dyDescent="0.25">
      <c r="A20" s="43"/>
      <c r="B20" s="44"/>
      <c r="C20" s="43"/>
      <c r="D20" s="43"/>
      <c r="E20" s="43"/>
      <c r="F20" s="43"/>
      <c r="G20" s="43"/>
      <c r="H20" s="43"/>
      <c r="I20" s="10" t="s">
        <v>37</v>
      </c>
      <c r="J20" s="15">
        <v>400</v>
      </c>
      <c r="K20" s="41"/>
      <c r="L20" s="42"/>
      <c r="M20" s="30">
        <v>800</v>
      </c>
      <c r="N20" s="36"/>
      <c r="O20" s="39"/>
    </row>
    <row r="21" spans="1:15" ht="32.25" customHeight="1" x14ac:dyDescent="0.25">
      <c r="A21" s="43"/>
      <c r="B21" s="44"/>
      <c r="C21" s="43"/>
      <c r="D21" s="43"/>
      <c r="E21" s="43"/>
      <c r="F21" s="43"/>
      <c r="G21" s="43"/>
      <c r="H21" s="43"/>
      <c r="I21" s="10" t="s">
        <v>22</v>
      </c>
      <c r="J21" s="15">
        <v>6500</v>
      </c>
      <c r="K21" s="41"/>
      <c r="L21" s="42"/>
      <c r="M21" s="30">
        <v>437.75</v>
      </c>
      <c r="N21" s="36"/>
      <c r="O21" s="39"/>
    </row>
    <row r="22" spans="1:15" ht="32.25" customHeight="1" x14ac:dyDescent="0.25">
      <c r="A22" s="43"/>
      <c r="B22" s="44"/>
      <c r="C22" s="43"/>
      <c r="D22" s="43"/>
      <c r="E22" s="43"/>
      <c r="F22" s="43"/>
      <c r="G22" s="43"/>
      <c r="H22" s="43"/>
      <c r="I22" s="10" t="s">
        <v>38</v>
      </c>
      <c r="J22" s="15">
        <v>2000</v>
      </c>
      <c r="K22" s="41"/>
      <c r="L22" s="42"/>
      <c r="M22" s="30"/>
      <c r="N22" s="36"/>
      <c r="O22" s="39"/>
    </row>
    <row r="23" spans="1:15" ht="32.25" customHeight="1" x14ac:dyDescent="0.25">
      <c r="A23" s="43"/>
      <c r="B23" s="44"/>
      <c r="C23" s="43"/>
      <c r="D23" s="43"/>
      <c r="E23" s="43"/>
      <c r="F23" s="43"/>
      <c r="G23" s="43"/>
      <c r="H23" s="43"/>
      <c r="I23" s="10" t="s">
        <v>39</v>
      </c>
      <c r="J23" s="15">
        <v>3000</v>
      </c>
      <c r="K23" s="41"/>
      <c r="L23" s="42"/>
      <c r="M23" s="30">
        <v>3000</v>
      </c>
      <c r="N23" s="36"/>
      <c r="O23" s="39"/>
    </row>
    <row r="24" spans="1:15" ht="32.25" customHeight="1" x14ac:dyDescent="0.25">
      <c r="A24" s="43"/>
      <c r="B24" s="44"/>
      <c r="C24" s="43"/>
      <c r="D24" s="43"/>
      <c r="E24" s="43"/>
      <c r="F24" s="43"/>
      <c r="G24" s="43"/>
      <c r="H24" s="43"/>
      <c r="I24" s="10" t="s">
        <v>29</v>
      </c>
      <c r="J24" s="15">
        <v>3500</v>
      </c>
      <c r="K24" s="41"/>
      <c r="L24" s="42"/>
      <c r="M24" s="30"/>
      <c r="N24" s="36"/>
      <c r="O24" s="39"/>
    </row>
    <row r="25" spans="1:15" ht="32.25" customHeight="1" x14ac:dyDescent="0.25">
      <c r="A25" s="43"/>
      <c r="B25" s="44"/>
      <c r="C25" s="43"/>
      <c r="D25" s="43"/>
      <c r="E25" s="43"/>
      <c r="F25" s="43"/>
      <c r="G25" s="43"/>
      <c r="H25" s="43"/>
      <c r="I25" s="10" t="s">
        <v>11</v>
      </c>
      <c r="J25" s="15">
        <v>10000</v>
      </c>
      <c r="K25" s="41"/>
      <c r="L25" s="42"/>
      <c r="M25" s="30">
        <v>5949.85</v>
      </c>
      <c r="N25" s="37"/>
      <c r="O25" s="40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6480</v>
      </c>
      <c r="N27" s="30">
        <f>SUM(M27)</f>
        <v>6480</v>
      </c>
      <c r="O27" s="31">
        <v>0.64280000000000004</v>
      </c>
    </row>
    <row r="28" spans="1:15" ht="33" customHeight="1" x14ac:dyDescent="0.25">
      <c r="A28" s="43" t="s">
        <v>43</v>
      </c>
      <c r="B28" s="44" t="s">
        <v>44</v>
      </c>
      <c r="C28" s="43" t="s">
        <v>45</v>
      </c>
      <c r="D28" s="43" t="s">
        <v>46</v>
      </c>
      <c r="E28" s="43" t="s">
        <v>19</v>
      </c>
      <c r="F28" s="43" t="s">
        <v>20</v>
      </c>
      <c r="G28" s="43" t="s">
        <v>40</v>
      </c>
      <c r="H28" s="43" t="s">
        <v>47</v>
      </c>
      <c r="I28" s="10" t="s">
        <v>48</v>
      </c>
      <c r="J28" s="15">
        <v>1000</v>
      </c>
      <c r="K28" s="41">
        <f>SUM(J28:J30)</f>
        <v>3000</v>
      </c>
      <c r="L28" s="42">
        <v>3.1E-2</v>
      </c>
      <c r="M28" s="30">
        <v>84.55</v>
      </c>
      <c r="N28" s="35">
        <f>SUM(M28:M30)</f>
        <v>1034.55</v>
      </c>
      <c r="O28" s="38">
        <v>0.3448</v>
      </c>
    </row>
    <row r="29" spans="1:15" ht="35.25" customHeight="1" x14ac:dyDescent="0.25">
      <c r="A29" s="43"/>
      <c r="B29" s="44"/>
      <c r="C29" s="43"/>
      <c r="D29" s="43"/>
      <c r="E29" s="43"/>
      <c r="F29" s="43"/>
      <c r="G29" s="43"/>
      <c r="H29" s="43"/>
      <c r="I29" s="10" t="s">
        <v>41</v>
      </c>
      <c r="J29" s="15">
        <v>1200</v>
      </c>
      <c r="K29" s="41"/>
      <c r="L29" s="42"/>
      <c r="M29" s="30">
        <v>750</v>
      </c>
      <c r="N29" s="36"/>
      <c r="O29" s="39"/>
    </row>
    <row r="30" spans="1:15" ht="48" customHeight="1" x14ac:dyDescent="0.25">
      <c r="A30" s="43"/>
      <c r="B30" s="44"/>
      <c r="C30" s="43"/>
      <c r="D30" s="43"/>
      <c r="E30" s="43"/>
      <c r="F30" s="43"/>
      <c r="G30" s="43"/>
      <c r="H30" s="43"/>
      <c r="I30" s="10" t="s">
        <v>42</v>
      </c>
      <c r="J30" s="15">
        <v>800</v>
      </c>
      <c r="K30" s="41"/>
      <c r="L30" s="42"/>
      <c r="M30" s="30">
        <v>200</v>
      </c>
      <c r="N30" s="37"/>
      <c r="O30" s="40"/>
    </row>
    <row r="31" spans="1:15" ht="15.75" x14ac:dyDescent="0.25">
      <c r="A31" s="58" t="s">
        <v>14</v>
      </c>
      <c r="B31" s="58"/>
      <c r="C31" s="58"/>
      <c r="D31" s="58"/>
      <c r="E31" s="58"/>
      <c r="F31" s="58"/>
      <c r="G31" s="58"/>
      <c r="H31" s="58"/>
      <c r="I31" s="58"/>
      <c r="J31" s="12">
        <f>SUM(J9:J30)</f>
        <v>96660</v>
      </c>
      <c r="K31" s="8">
        <f>SUM(K9:K30)</f>
        <v>96660</v>
      </c>
      <c r="L31" s="19">
        <v>1</v>
      </c>
      <c r="M31" s="32">
        <f>SUM(M9:M30)</f>
        <v>37729.54</v>
      </c>
      <c r="N31" s="33">
        <f>SUM(N9:N30)</f>
        <v>37729.54</v>
      </c>
      <c r="O31" s="34">
        <v>0.39029999999999998</v>
      </c>
    </row>
    <row r="32" spans="1:15" x14ac:dyDescent="0.25">
      <c r="A32" s="57" t="s">
        <v>72</v>
      </c>
      <c r="B32" s="57"/>
      <c r="C32" s="57"/>
      <c r="D32" s="57"/>
      <c r="E32" s="57"/>
      <c r="F32" s="57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3">
    <mergeCell ref="A32:F32"/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C3:J3"/>
    <mergeCell ref="E12:E14"/>
    <mergeCell ref="F12:F14"/>
    <mergeCell ref="H12:H14"/>
    <mergeCell ref="I12:I14"/>
    <mergeCell ref="J12:J14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N9:N11"/>
    <mergeCell ref="N12:N14"/>
    <mergeCell ref="N15:N25"/>
    <mergeCell ref="N28:N30"/>
    <mergeCell ref="O28:O30"/>
    <mergeCell ref="O15:O25"/>
    <mergeCell ref="O12:O14"/>
    <mergeCell ref="O9:O1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2019-03-12T17:52:05Z</cp:lastPrinted>
  <dcterms:created xsi:type="dcterms:W3CDTF">2016-10-19T13:11:49Z</dcterms:created>
  <dcterms:modified xsi:type="dcterms:W3CDTF">2019-10-07T16:29:53Z</dcterms:modified>
</cp:coreProperties>
</file>