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43" i="1" l="1"/>
  <c r="M53" i="1"/>
  <c r="N46" i="1"/>
  <c r="N40" i="1"/>
  <c r="N33" i="1"/>
  <c r="N28" i="1"/>
  <c r="N25" i="1"/>
  <c r="N22" i="1"/>
  <c r="N17" i="1"/>
  <c r="N13" i="1"/>
  <c r="N10" i="1"/>
  <c r="N53" i="1" l="1"/>
  <c r="K28" i="1"/>
  <c r="K46" i="1"/>
  <c r="K40" i="1" l="1"/>
  <c r="K43" i="1"/>
  <c r="K33" i="1"/>
  <c r="K25" i="1"/>
  <c r="K22" i="1"/>
  <c r="K17" i="1"/>
  <c r="K13" i="1"/>
  <c r="K10" i="1"/>
  <c r="K53" i="1" l="1"/>
</calcChain>
</file>

<file path=xl/sharedStrings.xml><?xml version="1.0" encoding="utf-8"?>
<sst xmlns="http://schemas.openxmlformats.org/spreadsheetml/2006/main" count="119" uniqueCount="94">
  <si>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</si>
  <si>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</si>
  <si>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</si>
  <si>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</si>
  <si>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</si>
  <si>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</si>
  <si>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</si>
  <si>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</si>
  <si>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</si>
  <si>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</si>
  <si>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</si>
  <si>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POLITICO INSTITUCIONAL</t>
  </si>
  <si>
    <t>Integração com Sistema CFN/CRNs</t>
  </si>
  <si>
    <t>Participar de reuniões Conjuntas do Sistema e Fórum dos Presidentes</t>
  </si>
  <si>
    <t>Atividades alinhadas com o Sistema CFN/CRNs</t>
  </si>
  <si>
    <t>Alta</t>
  </si>
  <si>
    <t>1º ao 4º trimestre</t>
  </si>
  <si>
    <t>Deslocamentos e diárias</t>
  </si>
  <si>
    <t xml:space="preserve">Passagem aérea </t>
  </si>
  <si>
    <t>Ajuda de deslocamento (2 membros da Diretoria nas Conjuntas)</t>
  </si>
  <si>
    <t>Diária (2 membros da Diretoria nas Conjuntas)</t>
  </si>
  <si>
    <t>Participação em reuniões e eventos do Sistema CFN/CRN</t>
  </si>
  <si>
    <t>Alinhamento de atividades</t>
  </si>
  <si>
    <t>Legislação atualizada e Resoluções</t>
  </si>
  <si>
    <t>d) Diária (1 CFP)</t>
  </si>
  <si>
    <t>e) Passagem aérea</t>
  </si>
  <si>
    <t>e) Diária (coordenação)</t>
  </si>
  <si>
    <t>e) Ajuda de deslocamento (coordenação)</t>
  </si>
  <si>
    <t>CFN</t>
  </si>
  <si>
    <t>Atualização Técnica e científica</t>
  </si>
  <si>
    <t>Participar em congressos, seminários, fóruns e encontros</t>
  </si>
  <si>
    <t>Fiscais e conselheiros atualizados</t>
  </si>
  <si>
    <t>Média</t>
  </si>
  <si>
    <t>Inscrições</t>
  </si>
  <si>
    <t>Inscrição, deslocamentos e diárias</t>
  </si>
  <si>
    <t>Total</t>
  </si>
  <si>
    <t>COMISSÃO: PARTICIPAÇÃO EM EVENTOS</t>
  </si>
  <si>
    <t>b) Diária (coord. fiscalização/func.)</t>
  </si>
  <si>
    <t>b) Ajuda de  deslocamento (coord. fiscalização/func.)</t>
  </si>
  <si>
    <t>d) Passagem aérea (1)</t>
  </si>
  <si>
    <t>e) Passagem terrestre</t>
  </si>
  <si>
    <t xml:space="preserve"> e) Outros eventos</t>
  </si>
  <si>
    <t>1º ao 4º Trimestre</t>
  </si>
  <si>
    <t>PLANO DE AÇÃO E METAS 2018</t>
  </si>
  <si>
    <t>3 Plenárias Conjuntas                                            (1 Itinerante)                  2 Reuniões do Fórum dos Presidentes</t>
  </si>
  <si>
    <t>Glaube</t>
  </si>
  <si>
    <t>a) Passagem aérea (6)</t>
  </si>
  <si>
    <t>a) Diária (6 conselheiros x 3+ 1/2)</t>
  </si>
  <si>
    <t>a) Ajuda de deslocamento (6 conselheiros)</t>
  </si>
  <si>
    <t>a) Inscrição (6 conselheiros)</t>
  </si>
  <si>
    <t>b) Passagem aérea (4)</t>
  </si>
  <si>
    <t>b) Diária (1 conselheiro x 2 + 1/2 x 4)</t>
  </si>
  <si>
    <t>b) Ajuda de deslocamento (1 conselheiro x 4)</t>
  </si>
  <si>
    <t>c) Passagem aérea (1)</t>
  </si>
  <si>
    <t>c) Diária (1 CE x 2 + 1/2)</t>
  </si>
  <si>
    <t>c) Ajuda de deslocamento (1 CE)</t>
  </si>
  <si>
    <t>d) Ajuda de deslocamento (1 CFP)</t>
  </si>
  <si>
    <t xml:space="preserve">a) Conasens (BSB);     b) Abrascão (RJ);     </t>
  </si>
  <si>
    <t>a) Passagem aérea (2)</t>
  </si>
  <si>
    <t>a) Diária (6) (2 conselheiro)</t>
  </si>
  <si>
    <t>a) Ajuda de deslocamento (2 conselheiro)</t>
  </si>
  <si>
    <t>b) Diária (4) (2 conselheiros)</t>
  </si>
  <si>
    <t>b) Ajuda de deslocamento (2 conselheiros)</t>
  </si>
  <si>
    <t>b) Passagem aérea (2)</t>
  </si>
  <si>
    <t>e) Diária (6 - conselheiros)</t>
  </si>
  <si>
    <t>e) Diária (3 - funcionário)</t>
  </si>
  <si>
    <t>e) Ajuda de deslocamento (6 conselheiros)</t>
  </si>
  <si>
    <t>e) Ajuda de deslocamento (3 funcionário)</t>
  </si>
  <si>
    <t>f) Passagem aérea (4)</t>
  </si>
  <si>
    <t>f) Diária (conselheiro)</t>
  </si>
  <si>
    <t>f) Diária (coordenação)</t>
  </si>
  <si>
    <t>f) Ajuda de deslocamento (conselheiro)</t>
  </si>
  <si>
    <t>f) Diária (assessor)</t>
  </si>
  <si>
    <t>f) Ajuda de deslocamento (coordenação)</t>
  </si>
  <si>
    <t>f) Ajuda de deslocamento (assessor)</t>
  </si>
  <si>
    <t>e) Passagem aérea (2)</t>
  </si>
  <si>
    <t>e) Diária (1 CFP)</t>
  </si>
  <si>
    <t>e) Ajuda de deslocamento (1 CFP)</t>
  </si>
  <si>
    <t xml:space="preserve">a) Participar do CONBRAN;                                        b) 3 Eventos de Fiscalização;                                        c) 1 Evento da Ética;                                d) 1 Evento da Formação Profissional;        </t>
  </si>
  <si>
    <t>Diretoria</t>
  </si>
  <si>
    <t>Total por Ação</t>
  </si>
  <si>
    <t>Despesa realizada</t>
  </si>
  <si>
    <t>Total realizado por Ação</t>
  </si>
  <si>
    <t>% Realizado por Ação</t>
  </si>
  <si>
    <t>Janeiro - Evento PM Dois Irmãos</t>
  </si>
  <si>
    <t xml:space="preserve"> e) II Encontro de Formação Profisisonal da Região Sul;                                                                    </t>
  </si>
  <si>
    <t xml:space="preserve">   f) Outros eventos do Sistema </t>
  </si>
  <si>
    <t>Fevereiro - Fórum dos Presidentes - SP</t>
  </si>
  <si>
    <t>Março - Encontro Assejur / RJR (BA)</t>
  </si>
  <si>
    <t>Abril - Evento Erechim/Farroupilha/ENAEN/CONBRAN/Conjunta</t>
  </si>
  <si>
    <t>Maio - Conjunta (Belém) / Reunião da Saúde em BSB / Posse nova gestão CFN</t>
  </si>
  <si>
    <t>agosto/2018</t>
  </si>
  <si>
    <t>Agosto - Encontro Coordenadores de Fiscalização/ 2ª Conf. Nacional dos Conselhos Profissionais/ 9ª Jorn. Multiprof. Terapia Nutricional/Congresso BH</t>
  </si>
  <si>
    <t>Julho - Encontro Formação Profisisonal Região Sul/ Fórum dos Presidentes/ Conjunta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</si>
</sst>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2"/>
  <sheetViews>
    <sheetView tabSelected="1" topLeftCell="A46" zoomScale="86" zoomScaleNormal="86" workbookViewId="0">
      <selection activeCell="C63" sqref="C63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20.140625" customWidth="1"/>
    <col min="14" max="14" width="15.85546875" customWidth="1"/>
    <col min="15" max="15" width="13.28515625" customWidth="1"/>
  </cols>
  <sheetData>
    <row r="3" spans="1:15" ht="18.75" x14ac:dyDescent="0.3">
      <c r="C3" s="40" t="s">
        <v>43</v>
      </c>
      <c r="D3" s="40"/>
      <c r="E3" s="40"/>
      <c r="F3" s="40"/>
      <c r="G3" s="40"/>
      <c r="H3" s="40"/>
      <c r="I3" s="40"/>
    </row>
    <row r="7" spans="1:15" s="4" customFormat="1" ht="15.75" x14ac:dyDescent="0.25">
      <c r="A7" s="4" t="s">
        <v>36</v>
      </c>
      <c r="B7" s="5"/>
      <c r="I7" s="5"/>
      <c r="M7" s="23" t="s">
        <v>91</v>
      </c>
    </row>
    <row r="8" spans="1:15" s="4" customFormat="1" ht="15.75" x14ac:dyDescent="0.25">
      <c r="A8" s="4" t="s">
        <v>11</v>
      </c>
      <c r="B8" s="5"/>
      <c r="I8" s="5"/>
    </row>
    <row r="9" spans="1:15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80</v>
      </c>
      <c r="L9" s="6" t="s">
        <v>10</v>
      </c>
      <c r="M9" s="24" t="s">
        <v>81</v>
      </c>
      <c r="N9" s="20" t="s">
        <v>82</v>
      </c>
      <c r="O9" s="20" t="s">
        <v>83</v>
      </c>
    </row>
    <row r="10" spans="1:15" s="7" customFormat="1" ht="32.25" customHeight="1" x14ac:dyDescent="0.25">
      <c r="A10" s="31" t="s">
        <v>12</v>
      </c>
      <c r="B10" s="41" t="s">
        <v>13</v>
      </c>
      <c r="C10" s="31" t="s">
        <v>44</v>
      </c>
      <c r="D10" s="31" t="s">
        <v>14</v>
      </c>
      <c r="E10" s="31" t="s">
        <v>15</v>
      </c>
      <c r="F10" s="31" t="s">
        <v>16</v>
      </c>
      <c r="G10" s="31" t="s">
        <v>45</v>
      </c>
      <c r="H10" s="31" t="s">
        <v>17</v>
      </c>
      <c r="I10" s="8" t="s">
        <v>18</v>
      </c>
      <c r="J10" s="9">
        <v>15000</v>
      </c>
      <c r="K10" s="37">
        <f>SUM(J10:J12)</f>
        <v>23600</v>
      </c>
      <c r="L10" s="36">
        <v>0.2402</v>
      </c>
      <c r="M10" s="26">
        <v>11309.16</v>
      </c>
      <c r="N10" s="44">
        <f xml:space="preserve"> SUM(M10:M12)</f>
        <v>16859.16</v>
      </c>
      <c r="O10" s="47">
        <v>0.71440000000000003</v>
      </c>
    </row>
    <row r="11" spans="1:15" s="7" customFormat="1" ht="47.25" x14ac:dyDescent="0.25">
      <c r="A11" s="32"/>
      <c r="B11" s="42"/>
      <c r="C11" s="32"/>
      <c r="D11" s="32"/>
      <c r="E11" s="32"/>
      <c r="F11" s="32"/>
      <c r="G11" s="32"/>
      <c r="H11" s="32"/>
      <c r="I11" s="8" t="s">
        <v>20</v>
      </c>
      <c r="J11" s="9">
        <v>7000</v>
      </c>
      <c r="K11" s="38"/>
      <c r="L11" s="32"/>
      <c r="M11" s="26">
        <v>4550</v>
      </c>
      <c r="N11" s="45"/>
      <c r="O11" s="48"/>
    </row>
    <row r="12" spans="1:15" s="7" customFormat="1" ht="63" x14ac:dyDescent="0.25">
      <c r="A12" s="33"/>
      <c r="B12" s="43"/>
      <c r="C12" s="33"/>
      <c r="D12" s="33"/>
      <c r="E12" s="33"/>
      <c r="F12" s="33"/>
      <c r="G12" s="33"/>
      <c r="H12" s="32"/>
      <c r="I12" s="8" t="s">
        <v>19</v>
      </c>
      <c r="J12" s="9">
        <v>1600</v>
      </c>
      <c r="K12" s="39"/>
      <c r="L12" s="33"/>
      <c r="M12" s="26">
        <v>1000</v>
      </c>
      <c r="N12" s="46"/>
      <c r="O12" s="49"/>
    </row>
    <row r="13" spans="1:15" s="7" customFormat="1" ht="30.75" customHeight="1" x14ac:dyDescent="0.25">
      <c r="A13" s="31" t="s">
        <v>21</v>
      </c>
      <c r="B13" s="30" t="s">
        <v>78</v>
      </c>
      <c r="C13" s="31" t="s">
        <v>22</v>
      </c>
      <c r="D13" s="31" t="s">
        <v>23</v>
      </c>
      <c r="E13" s="31" t="s">
        <v>15</v>
      </c>
      <c r="F13" s="31" t="s">
        <v>16</v>
      </c>
      <c r="G13" s="29" t="s">
        <v>79</v>
      </c>
      <c r="H13" s="29" t="s">
        <v>17</v>
      </c>
      <c r="I13" s="19" t="s">
        <v>46</v>
      </c>
      <c r="J13" s="9">
        <v>9600</v>
      </c>
      <c r="K13" s="35">
        <f>SUM(J13:J16)</f>
        <v>21570</v>
      </c>
      <c r="L13" s="34">
        <v>0.2195</v>
      </c>
      <c r="M13" s="26">
        <v>1320.24</v>
      </c>
      <c r="N13" s="44">
        <f xml:space="preserve"> SUM(M13:M16)</f>
        <v>15120.24</v>
      </c>
      <c r="O13" s="47">
        <v>0.70099999999999996</v>
      </c>
    </row>
    <row r="14" spans="1:15" s="7" customFormat="1" ht="31.5" x14ac:dyDescent="0.25">
      <c r="A14" s="32"/>
      <c r="B14" s="30"/>
      <c r="C14" s="32"/>
      <c r="D14" s="32"/>
      <c r="E14" s="32"/>
      <c r="F14" s="32"/>
      <c r="G14" s="29"/>
      <c r="H14" s="29"/>
      <c r="I14" s="19" t="s">
        <v>47</v>
      </c>
      <c r="J14" s="9">
        <v>7350</v>
      </c>
      <c r="K14" s="35"/>
      <c r="L14" s="29"/>
      <c r="M14" s="27">
        <v>9800</v>
      </c>
      <c r="N14" s="45"/>
      <c r="O14" s="48"/>
    </row>
    <row r="15" spans="1:15" s="7" customFormat="1" ht="47.25" x14ac:dyDescent="0.25">
      <c r="A15" s="32"/>
      <c r="B15" s="30"/>
      <c r="C15" s="32"/>
      <c r="D15" s="32"/>
      <c r="E15" s="32"/>
      <c r="F15" s="32"/>
      <c r="G15" s="29"/>
      <c r="H15" s="29"/>
      <c r="I15" s="19" t="s">
        <v>48</v>
      </c>
      <c r="J15" s="9">
        <v>1200</v>
      </c>
      <c r="K15" s="35"/>
      <c r="L15" s="29"/>
      <c r="M15" s="27">
        <v>1600</v>
      </c>
      <c r="N15" s="45"/>
      <c r="O15" s="48"/>
    </row>
    <row r="16" spans="1:15" s="7" customFormat="1" ht="31.5" x14ac:dyDescent="0.25">
      <c r="A16" s="32"/>
      <c r="B16" s="30"/>
      <c r="C16" s="32"/>
      <c r="D16" s="32"/>
      <c r="E16" s="32"/>
      <c r="F16" s="32"/>
      <c r="G16" s="29"/>
      <c r="H16" s="29"/>
      <c r="I16" s="19" t="s">
        <v>49</v>
      </c>
      <c r="J16" s="9">
        <v>3420</v>
      </c>
      <c r="K16" s="35"/>
      <c r="L16" s="29"/>
      <c r="M16" s="26">
        <v>2400</v>
      </c>
      <c r="N16" s="46"/>
      <c r="O16" s="49"/>
    </row>
    <row r="17" spans="1:15" s="7" customFormat="1" ht="33.75" customHeight="1" x14ac:dyDescent="0.25">
      <c r="A17" s="32"/>
      <c r="B17" s="30"/>
      <c r="C17" s="32"/>
      <c r="D17" s="32"/>
      <c r="E17" s="32"/>
      <c r="F17" s="32"/>
      <c r="G17" s="29"/>
      <c r="H17" s="29"/>
      <c r="I17" s="19" t="s">
        <v>50</v>
      </c>
      <c r="J17" s="9">
        <v>6400</v>
      </c>
      <c r="K17" s="35">
        <f>SUM(J17:J21)</f>
        <v>10700</v>
      </c>
      <c r="L17" s="34">
        <v>0.10879999999999999</v>
      </c>
      <c r="M17" s="26">
        <v>2001.67</v>
      </c>
      <c r="N17" s="44">
        <f xml:space="preserve"> SUM(M17:M21)</f>
        <v>3076.67</v>
      </c>
      <c r="O17" s="47">
        <v>0.28749999999999998</v>
      </c>
    </row>
    <row r="18" spans="1:15" s="7" customFormat="1" ht="30.75" customHeight="1" x14ac:dyDescent="0.25">
      <c r="A18" s="32"/>
      <c r="B18" s="30"/>
      <c r="C18" s="32"/>
      <c r="D18" s="32"/>
      <c r="E18" s="32"/>
      <c r="F18" s="32"/>
      <c r="G18" s="29"/>
      <c r="H18" s="29"/>
      <c r="I18" s="19" t="s">
        <v>51</v>
      </c>
      <c r="J18" s="9">
        <v>3500</v>
      </c>
      <c r="K18" s="35"/>
      <c r="L18" s="29"/>
      <c r="M18" s="26">
        <v>875</v>
      </c>
      <c r="N18" s="45"/>
      <c r="O18" s="48"/>
    </row>
    <row r="19" spans="1:15" s="7" customFormat="1" ht="31.5" x14ac:dyDescent="0.25">
      <c r="A19" s="32"/>
      <c r="B19" s="30"/>
      <c r="C19" s="32"/>
      <c r="D19" s="32"/>
      <c r="E19" s="32"/>
      <c r="F19" s="32"/>
      <c r="G19" s="29"/>
      <c r="H19" s="29"/>
      <c r="I19" s="19" t="s">
        <v>37</v>
      </c>
      <c r="J19" s="9" t="s">
        <v>28</v>
      </c>
      <c r="K19" s="35"/>
      <c r="L19" s="29"/>
      <c r="M19" s="26"/>
      <c r="N19" s="45"/>
      <c r="O19" s="48"/>
    </row>
    <row r="20" spans="1:15" s="7" customFormat="1" ht="47.25" x14ac:dyDescent="0.25">
      <c r="A20" s="32"/>
      <c r="B20" s="30"/>
      <c r="C20" s="32"/>
      <c r="D20" s="32"/>
      <c r="E20" s="32"/>
      <c r="F20" s="32"/>
      <c r="G20" s="29"/>
      <c r="H20" s="29"/>
      <c r="I20" s="19" t="s">
        <v>52</v>
      </c>
      <c r="J20" s="9">
        <v>800</v>
      </c>
      <c r="K20" s="35"/>
      <c r="L20" s="29"/>
      <c r="M20" s="26">
        <v>200</v>
      </c>
      <c r="N20" s="45"/>
      <c r="O20" s="48"/>
    </row>
    <row r="21" spans="1:15" s="7" customFormat="1" ht="47.25" x14ac:dyDescent="0.25">
      <c r="A21" s="32"/>
      <c r="B21" s="30"/>
      <c r="C21" s="32"/>
      <c r="D21" s="32"/>
      <c r="E21" s="32"/>
      <c r="F21" s="32"/>
      <c r="G21" s="29"/>
      <c r="H21" s="29"/>
      <c r="I21" s="19" t="s">
        <v>38</v>
      </c>
      <c r="J21" s="9" t="s">
        <v>28</v>
      </c>
      <c r="K21" s="35"/>
      <c r="L21" s="29"/>
      <c r="M21" s="26"/>
      <c r="N21" s="46"/>
      <c r="O21" s="49"/>
    </row>
    <row r="22" spans="1:15" s="7" customFormat="1" ht="39" customHeight="1" x14ac:dyDescent="0.25">
      <c r="A22" s="32"/>
      <c r="B22" s="30"/>
      <c r="C22" s="32"/>
      <c r="D22" s="32"/>
      <c r="E22" s="32"/>
      <c r="F22" s="32"/>
      <c r="G22" s="29"/>
      <c r="H22" s="29"/>
      <c r="I22" s="19" t="s">
        <v>53</v>
      </c>
      <c r="J22" s="9">
        <v>1600</v>
      </c>
      <c r="K22" s="35">
        <f>SUM(J22:J24)</f>
        <v>2675</v>
      </c>
      <c r="L22" s="34">
        <v>2.7199999999999998E-2</v>
      </c>
      <c r="M22" s="26">
        <v>1580.61</v>
      </c>
      <c r="N22" s="44">
        <f xml:space="preserve"> SUM(M22:M24)</f>
        <v>2305.6099999999997</v>
      </c>
      <c r="O22" s="47">
        <v>0.8619</v>
      </c>
    </row>
    <row r="23" spans="1:15" s="7" customFormat="1" ht="40.5" customHeight="1" x14ac:dyDescent="0.25">
      <c r="A23" s="32"/>
      <c r="B23" s="30"/>
      <c r="C23" s="32"/>
      <c r="D23" s="32"/>
      <c r="E23" s="32"/>
      <c r="F23" s="32"/>
      <c r="G23" s="29"/>
      <c r="H23" s="29"/>
      <c r="I23" s="19" t="s">
        <v>54</v>
      </c>
      <c r="J23" s="9">
        <v>875</v>
      </c>
      <c r="K23" s="35"/>
      <c r="L23" s="29"/>
      <c r="M23" s="26">
        <v>525</v>
      </c>
      <c r="N23" s="50"/>
      <c r="O23" s="48"/>
    </row>
    <row r="24" spans="1:15" s="7" customFormat="1" ht="39.75" customHeight="1" x14ac:dyDescent="0.25">
      <c r="A24" s="32"/>
      <c r="B24" s="30"/>
      <c r="C24" s="32"/>
      <c r="D24" s="32"/>
      <c r="E24" s="32"/>
      <c r="F24" s="32"/>
      <c r="G24" s="29"/>
      <c r="H24" s="29"/>
      <c r="I24" s="19" t="s">
        <v>55</v>
      </c>
      <c r="J24" s="9">
        <v>200</v>
      </c>
      <c r="K24" s="35"/>
      <c r="L24" s="29"/>
      <c r="M24" s="26">
        <v>200</v>
      </c>
      <c r="N24" s="51"/>
      <c r="O24" s="49"/>
    </row>
    <row r="25" spans="1:15" s="7" customFormat="1" ht="26.25" customHeight="1" x14ac:dyDescent="0.25">
      <c r="A25" s="32"/>
      <c r="B25" s="30"/>
      <c r="C25" s="32"/>
      <c r="D25" s="32"/>
      <c r="E25" s="32"/>
      <c r="F25" s="32"/>
      <c r="G25" s="29"/>
      <c r="H25" s="29"/>
      <c r="I25" s="19" t="s">
        <v>39</v>
      </c>
      <c r="J25" s="9">
        <v>1600</v>
      </c>
      <c r="K25" s="35">
        <f>SUM(J25:J27)</f>
        <v>2675</v>
      </c>
      <c r="L25" s="34">
        <v>2.7199999999999998E-2</v>
      </c>
      <c r="M25" s="26"/>
      <c r="N25" s="44">
        <f>SUM(M25:M27)</f>
        <v>0</v>
      </c>
      <c r="O25" s="47"/>
    </row>
    <row r="26" spans="1:15" s="7" customFormat="1" ht="26.25" customHeight="1" x14ac:dyDescent="0.25">
      <c r="A26" s="32"/>
      <c r="B26" s="30"/>
      <c r="C26" s="32"/>
      <c r="D26" s="32"/>
      <c r="E26" s="32"/>
      <c r="F26" s="32"/>
      <c r="G26" s="29"/>
      <c r="H26" s="29"/>
      <c r="I26" s="19" t="s">
        <v>24</v>
      </c>
      <c r="J26" s="9">
        <v>875</v>
      </c>
      <c r="K26" s="35"/>
      <c r="L26" s="29"/>
      <c r="M26" s="26"/>
      <c r="N26" s="45"/>
      <c r="O26" s="48"/>
    </row>
    <row r="27" spans="1:15" s="7" customFormat="1" ht="44.25" customHeight="1" x14ac:dyDescent="0.25">
      <c r="A27" s="33"/>
      <c r="B27" s="30"/>
      <c r="C27" s="33"/>
      <c r="D27" s="33"/>
      <c r="E27" s="33"/>
      <c r="F27" s="33"/>
      <c r="G27" s="29"/>
      <c r="H27" s="29"/>
      <c r="I27" s="19" t="s">
        <v>56</v>
      </c>
      <c r="J27" s="9">
        <v>200</v>
      </c>
      <c r="K27" s="35"/>
      <c r="L27" s="29"/>
      <c r="M27" s="26"/>
      <c r="N27" s="46"/>
      <c r="O27" s="49"/>
    </row>
    <row r="28" spans="1:15" s="7" customFormat="1" ht="36.75" customHeight="1" x14ac:dyDescent="0.25">
      <c r="A28" s="31" t="s">
        <v>21</v>
      </c>
      <c r="B28" s="29" t="s">
        <v>85</v>
      </c>
      <c r="C28" s="29" t="s">
        <v>22</v>
      </c>
      <c r="D28" s="29" t="s">
        <v>23</v>
      </c>
      <c r="E28" s="29" t="s">
        <v>15</v>
      </c>
      <c r="F28" s="29" t="s">
        <v>16</v>
      </c>
      <c r="G28" s="29" t="s">
        <v>79</v>
      </c>
      <c r="H28" s="29" t="s">
        <v>17</v>
      </c>
      <c r="I28" s="18" t="s">
        <v>75</v>
      </c>
      <c r="J28" s="17">
        <v>1200</v>
      </c>
      <c r="K28" s="37">
        <f>SUM(J28:J32)</f>
        <v>2650</v>
      </c>
      <c r="L28" s="36">
        <v>2.7E-2</v>
      </c>
      <c r="M28" s="26">
        <v>2254.75</v>
      </c>
      <c r="N28" s="44">
        <f xml:space="preserve"> SUM(M28:M32)</f>
        <v>3704.75</v>
      </c>
      <c r="O28" s="47">
        <v>1.3979999999999999</v>
      </c>
    </row>
    <row r="29" spans="1:15" s="7" customFormat="1" ht="35.25" customHeight="1" x14ac:dyDescent="0.25">
      <c r="A29" s="32"/>
      <c r="B29" s="29"/>
      <c r="C29" s="29"/>
      <c r="D29" s="29"/>
      <c r="E29" s="29"/>
      <c r="F29" s="29"/>
      <c r="G29" s="29"/>
      <c r="H29" s="29"/>
      <c r="I29" s="18" t="s">
        <v>76</v>
      </c>
      <c r="J29" s="17">
        <v>525</v>
      </c>
      <c r="K29" s="38"/>
      <c r="L29" s="32"/>
      <c r="M29" s="26">
        <v>1050</v>
      </c>
      <c r="N29" s="45"/>
      <c r="O29" s="48"/>
    </row>
    <row r="30" spans="1:15" s="7" customFormat="1" ht="44.25" customHeight="1" x14ac:dyDescent="0.25">
      <c r="A30" s="32"/>
      <c r="B30" s="29"/>
      <c r="C30" s="29"/>
      <c r="D30" s="29"/>
      <c r="E30" s="29"/>
      <c r="F30" s="29"/>
      <c r="G30" s="29"/>
      <c r="H30" s="29"/>
      <c r="I30" s="18" t="s">
        <v>26</v>
      </c>
      <c r="J30" s="17">
        <v>525</v>
      </c>
      <c r="K30" s="38"/>
      <c r="L30" s="32"/>
      <c r="M30" s="26"/>
      <c r="N30" s="45"/>
      <c r="O30" s="48"/>
    </row>
    <row r="31" spans="1:15" s="7" customFormat="1" ht="44.25" customHeight="1" x14ac:dyDescent="0.25">
      <c r="A31" s="32"/>
      <c r="B31" s="29"/>
      <c r="C31" s="29"/>
      <c r="D31" s="29"/>
      <c r="E31" s="29"/>
      <c r="F31" s="29"/>
      <c r="G31" s="29"/>
      <c r="H31" s="29"/>
      <c r="I31" s="18" t="s">
        <v>77</v>
      </c>
      <c r="J31" s="17">
        <v>200</v>
      </c>
      <c r="K31" s="38"/>
      <c r="L31" s="32"/>
      <c r="M31" s="26">
        <v>400</v>
      </c>
      <c r="N31" s="45"/>
      <c r="O31" s="48"/>
    </row>
    <row r="32" spans="1:15" s="7" customFormat="1" ht="48.75" customHeight="1" x14ac:dyDescent="0.25">
      <c r="A32" s="33"/>
      <c r="B32" s="29"/>
      <c r="C32" s="29"/>
      <c r="D32" s="29"/>
      <c r="E32" s="29"/>
      <c r="F32" s="29"/>
      <c r="G32" s="29"/>
      <c r="H32" s="29"/>
      <c r="I32" s="18" t="s">
        <v>27</v>
      </c>
      <c r="J32" s="17">
        <v>200</v>
      </c>
      <c r="K32" s="39"/>
      <c r="L32" s="33"/>
      <c r="M32" s="26"/>
      <c r="N32" s="46"/>
      <c r="O32" s="49"/>
    </row>
    <row r="33" spans="1:15" s="7" customFormat="1" ht="28.5" customHeight="1" x14ac:dyDescent="0.25">
      <c r="A33" s="29" t="s">
        <v>21</v>
      </c>
      <c r="B33" s="29" t="s">
        <v>86</v>
      </c>
      <c r="C33" s="29" t="s">
        <v>22</v>
      </c>
      <c r="D33" s="29" t="s">
        <v>23</v>
      </c>
      <c r="E33" s="29" t="s">
        <v>15</v>
      </c>
      <c r="F33" s="29" t="s">
        <v>16</v>
      </c>
      <c r="G33" s="29" t="s">
        <v>79</v>
      </c>
      <c r="H33" s="29" t="s">
        <v>17</v>
      </c>
      <c r="I33" s="21" t="s">
        <v>68</v>
      </c>
      <c r="J33" s="22">
        <v>6400</v>
      </c>
      <c r="K33" s="35">
        <f>SUM(J33:J39)</f>
        <v>12850</v>
      </c>
      <c r="L33" s="34">
        <v>0.1308</v>
      </c>
      <c r="M33" s="26">
        <v>4294.59</v>
      </c>
      <c r="N33" s="44">
        <f xml:space="preserve"> SUM(M33:M39)</f>
        <v>7869.59</v>
      </c>
      <c r="O33" s="47">
        <v>0.61240000000000006</v>
      </c>
    </row>
    <row r="34" spans="1:15" s="7" customFormat="1" ht="28.5" customHeight="1" x14ac:dyDescent="0.25">
      <c r="A34" s="29"/>
      <c r="B34" s="29"/>
      <c r="C34" s="29"/>
      <c r="D34" s="29"/>
      <c r="E34" s="29"/>
      <c r="F34" s="29"/>
      <c r="G34" s="29"/>
      <c r="H34" s="29"/>
      <c r="I34" s="21" t="s">
        <v>69</v>
      </c>
      <c r="J34" s="22">
        <v>2625</v>
      </c>
      <c r="K34" s="35"/>
      <c r="L34" s="29"/>
      <c r="M34" s="26">
        <v>2450</v>
      </c>
      <c r="N34" s="45"/>
      <c r="O34" s="48"/>
    </row>
    <row r="35" spans="1:15" s="7" customFormat="1" ht="24.75" customHeight="1" x14ac:dyDescent="0.25">
      <c r="A35" s="29"/>
      <c r="B35" s="29"/>
      <c r="C35" s="29"/>
      <c r="D35" s="29"/>
      <c r="E35" s="29"/>
      <c r="F35" s="29"/>
      <c r="G35" s="29"/>
      <c r="H35" s="29"/>
      <c r="I35" s="21" t="s">
        <v>70</v>
      </c>
      <c r="J35" s="22">
        <v>1750</v>
      </c>
      <c r="K35" s="35"/>
      <c r="L35" s="29"/>
      <c r="M35" s="26"/>
      <c r="N35" s="45"/>
      <c r="O35" s="48"/>
    </row>
    <row r="36" spans="1:15" s="7" customFormat="1" ht="25.5" customHeight="1" x14ac:dyDescent="0.25">
      <c r="A36" s="29"/>
      <c r="B36" s="29"/>
      <c r="C36" s="29"/>
      <c r="D36" s="29"/>
      <c r="E36" s="29"/>
      <c r="F36" s="29"/>
      <c r="G36" s="29"/>
      <c r="H36" s="29"/>
      <c r="I36" s="21" t="s">
        <v>72</v>
      </c>
      <c r="J36" s="22">
        <v>875</v>
      </c>
      <c r="K36" s="35"/>
      <c r="L36" s="29"/>
      <c r="M36" s="26">
        <v>525</v>
      </c>
      <c r="N36" s="45"/>
      <c r="O36" s="48"/>
    </row>
    <row r="37" spans="1:15" s="7" customFormat="1" ht="47.25" x14ac:dyDescent="0.25">
      <c r="A37" s="29"/>
      <c r="B37" s="29"/>
      <c r="C37" s="29"/>
      <c r="D37" s="29"/>
      <c r="E37" s="29"/>
      <c r="F37" s="29"/>
      <c r="G37" s="29"/>
      <c r="H37" s="29"/>
      <c r="I37" s="21" t="s">
        <v>71</v>
      </c>
      <c r="J37" s="22">
        <v>600</v>
      </c>
      <c r="K37" s="35"/>
      <c r="L37" s="29"/>
      <c r="M37" s="26">
        <v>400</v>
      </c>
      <c r="N37" s="45"/>
      <c r="O37" s="48"/>
    </row>
    <row r="38" spans="1:15" s="7" customFormat="1" ht="47.25" x14ac:dyDescent="0.25">
      <c r="A38" s="29"/>
      <c r="B38" s="29"/>
      <c r="C38" s="29"/>
      <c r="D38" s="29"/>
      <c r="E38" s="29"/>
      <c r="F38" s="29"/>
      <c r="G38" s="29"/>
      <c r="H38" s="29"/>
      <c r="I38" s="21" t="s">
        <v>73</v>
      </c>
      <c r="J38" s="22">
        <v>400</v>
      </c>
      <c r="K38" s="35"/>
      <c r="L38" s="29"/>
      <c r="M38" s="26"/>
      <c r="N38" s="45"/>
      <c r="O38" s="48"/>
    </row>
    <row r="39" spans="1:15" s="7" customFormat="1" ht="47.25" x14ac:dyDescent="0.25">
      <c r="A39" s="29"/>
      <c r="B39" s="29"/>
      <c r="C39" s="29"/>
      <c r="D39" s="29"/>
      <c r="E39" s="29"/>
      <c r="F39" s="29"/>
      <c r="G39" s="29"/>
      <c r="H39" s="29"/>
      <c r="I39" s="21" t="s">
        <v>74</v>
      </c>
      <c r="J39" s="22">
        <v>200</v>
      </c>
      <c r="K39" s="35"/>
      <c r="L39" s="29"/>
      <c r="M39" s="26">
        <v>200</v>
      </c>
      <c r="N39" s="46"/>
      <c r="O39" s="49"/>
    </row>
    <row r="40" spans="1:15" s="7" customFormat="1" ht="68.25" customHeight="1" x14ac:dyDescent="0.25">
      <c r="A40" s="29" t="s">
        <v>29</v>
      </c>
      <c r="B40" s="30" t="s">
        <v>30</v>
      </c>
      <c r="C40" s="29" t="s">
        <v>57</v>
      </c>
      <c r="D40" s="29" t="s">
        <v>31</v>
      </c>
      <c r="E40" s="29" t="s">
        <v>32</v>
      </c>
      <c r="F40" s="29" t="s">
        <v>16</v>
      </c>
      <c r="G40" s="29"/>
      <c r="H40" s="29" t="s">
        <v>34</v>
      </c>
      <c r="I40" s="16" t="s">
        <v>58</v>
      </c>
      <c r="J40" s="15">
        <v>3200</v>
      </c>
      <c r="K40" s="35">
        <f>SUM(J40:J42)</f>
        <v>5700</v>
      </c>
      <c r="L40" s="34">
        <v>5.8000000000000003E-2</v>
      </c>
      <c r="M40" s="26"/>
      <c r="N40" s="52">
        <f xml:space="preserve"> SUM(M40:M45)</f>
        <v>0</v>
      </c>
      <c r="O40" s="47"/>
    </row>
    <row r="41" spans="1:15" s="7" customFormat="1" ht="52.5" customHeight="1" x14ac:dyDescent="0.25">
      <c r="A41" s="29"/>
      <c r="B41" s="30"/>
      <c r="C41" s="29"/>
      <c r="D41" s="29"/>
      <c r="E41" s="29"/>
      <c r="F41" s="29"/>
      <c r="G41" s="29"/>
      <c r="H41" s="29"/>
      <c r="I41" s="16" t="s">
        <v>59</v>
      </c>
      <c r="J41" s="15">
        <v>2100</v>
      </c>
      <c r="K41" s="35"/>
      <c r="L41" s="34"/>
      <c r="M41" s="26"/>
      <c r="N41" s="52"/>
      <c r="O41" s="48"/>
    </row>
    <row r="42" spans="1:15" s="7" customFormat="1" ht="60" customHeight="1" x14ac:dyDescent="0.25">
      <c r="A42" s="29"/>
      <c r="B42" s="30"/>
      <c r="C42" s="29"/>
      <c r="D42" s="29"/>
      <c r="E42" s="29"/>
      <c r="F42" s="29"/>
      <c r="G42" s="29"/>
      <c r="H42" s="29"/>
      <c r="I42" s="16" t="s">
        <v>60</v>
      </c>
      <c r="J42" s="15">
        <v>400</v>
      </c>
      <c r="K42" s="35"/>
      <c r="L42" s="34"/>
      <c r="M42" s="26"/>
      <c r="N42" s="52"/>
      <c r="O42" s="48"/>
    </row>
    <row r="43" spans="1:15" s="7" customFormat="1" ht="56.25" customHeight="1" x14ac:dyDescent="0.25">
      <c r="A43" s="29"/>
      <c r="B43" s="30"/>
      <c r="C43" s="29"/>
      <c r="D43" s="29"/>
      <c r="E43" s="29"/>
      <c r="F43" s="29"/>
      <c r="G43" s="29"/>
      <c r="H43" s="29"/>
      <c r="I43" s="16" t="s">
        <v>63</v>
      </c>
      <c r="J43" s="15">
        <v>2000</v>
      </c>
      <c r="K43" s="35">
        <f>SUM(J43:J45)</f>
        <v>5200</v>
      </c>
      <c r="L43" s="34">
        <v>5.2900000000000003E-2</v>
      </c>
      <c r="M43" s="26"/>
      <c r="N43" s="45">
        <f xml:space="preserve"> SUM(M43:M45)</f>
        <v>0</v>
      </c>
      <c r="O43" s="48"/>
    </row>
    <row r="44" spans="1:15" s="7" customFormat="1" ht="54" customHeight="1" x14ac:dyDescent="0.25">
      <c r="A44" s="29"/>
      <c r="B44" s="30"/>
      <c r="C44" s="29"/>
      <c r="D44" s="29"/>
      <c r="E44" s="29"/>
      <c r="F44" s="29"/>
      <c r="G44" s="29"/>
      <c r="H44" s="29"/>
      <c r="I44" s="16" t="s">
        <v>61</v>
      </c>
      <c r="J44" s="15">
        <v>2800</v>
      </c>
      <c r="K44" s="35"/>
      <c r="L44" s="29"/>
      <c r="M44" s="26"/>
      <c r="N44" s="45"/>
      <c r="O44" s="48"/>
    </row>
    <row r="45" spans="1:15" s="7" customFormat="1" ht="73.5" customHeight="1" x14ac:dyDescent="0.25">
      <c r="A45" s="29"/>
      <c r="B45" s="30"/>
      <c r="C45" s="29"/>
      <c r="D45" s="29"/>
      <c r="E45" s="29"/>
      <c r="F45" s="29"/>
      <c r="G45" s="29"/>
      <c r="H45" s="29"/>
      <c r="I45" s="16" t="s">
        <v>62</v>
      </c>
      <c r="J45" s="15">
        <v>400</v>
      </c>
      <c r="K45" s="35"/>
      <c r="L45" s="29"/>
      <c r="M45" s="26"/>
      <c r="N45" s="46"/>
      <c r="O45" s="49"/>
    </row>
    <row r="46" spans="1:15" s="7" customFormat="1" ht="15.75" x14ac:dyDescent="0.25">
      <c r="A46" s="29" t="s">
        <v>29</v>
      </c>
      <c r="B46" s="30" t="s">
        <v>30</v>
      </c>
      <c r="C46" s="29" t="s">
        <v>41</v>
      </c>
      <c r="D46" s="29" t="s">
        <v>31</v>
      </c>
      <c r="E46" s="29" t="s">
        <v>32</v>
      </c>
      <c r="F46" s="29" t="s">
        <v>42</v>
      </c>
      <c r="G46" s="29" t="s">
        <v>79</v>
      </c>
      <c r="H46" s="29" t="s">
        <v>34</v>
      </c>
      <c r="I46" s="16" t="s">
        <v>25</v>
      </c>
      <c r="J46" s="15">
        <v>2500</v>
      </c>
      <c r="K46" s="37">
        <f>SUM(J46:J52)</f>
        <v>10650</v>
      </c>
      <c r="L46" s="36">
        <v>0.1084</v>
      </c>
      <c r="M46" s="26">
        <v>2257.31</v>
      </c>
      <c r="N46" s="44">
        <f xml:space="preserve"> SUM(M46:M52)</f>
        <v>13540.26</v>
      </c>
      <c r="O46" s="47">
        <v>1.2714000000000001</v>
      </c>
    </row>
    <row r="47" spans="1:15" s="7" customFormat="1" ht="15.75" x14ac:dyDescent="0.25">
      <c r="A47" s="29"/>
      <c r="B47" s="30"/>
      <c r="C47" s="29"/>
      <c r="D47" s="29"/>
      <c r="E47" s="29"/>
      <c r="F47" s="29"/>
      <c r="G47" s="29"/>
      <c r="H47" s="29"/>
      <c r="I47" s="16" t="s">
        <v>40</v>
      </c>
      <c r="J47" s="15">
        <v>1000</v>
      </c>
      <c r="K47" s="38"/>
      <c r="L47" s="54"/>
      <c r="M47" s="26">
        <v>986.95</v>
      </c>
      <c r="N47" s="45"/>
      <c r="O47" s="48"/>
    </row>
    <row r="48" spans="1:15" s="7" customFormat="1" ht="31.5" x14ac:dyDescent="0.25">
      <c r="A48" s="29"/>
      <c r="B48" s="30"/>
      <c r="C48" s="29"/>
      <c r="D48" s="29"/>
      <c r="E48" s="29"/>
      <c r="F48" s="29"/>
      <c r="G48" s="29"/>
      <c r="H48" s="29"/>
      <c r="I48" s="16" t="s">
        <v>64</v>
      </c>
      <c r="J48" s="15">
        <v>1800</v>
      </c>
      <c r="K48" s="38"/>
      <c r="L48" s="54"/>
      <c r="M48" s="26">
        <v>3575</v>
      </c>
      <c r="N48" s="45"/>
      <c r="O48" s="48"/>
    </row>
    <row r="49" spans="1:15" s="7" customFormat="1" ht="31.5" x14ac:dyDescent="0.25">
      <c r="A49" s="29"/>
      <c r="B49" s="30"/>
      <c r="C49" s="29"/>
      <c r="D49" s="29"/>
      <c r="E49" s="29"/>
      <c r="F49" s="29"/>
      <c r="G49" s="29"/>
      <c r="H49" s="29"/>
      <c r="I49" s="16" t="s">
        <v>65</v>
      </c>
      <c r="J49" s="15">
        <v>900</v>
      </c>
      <c r="K49" s="38"/>
      <c r="L49" s="54"/>
      <c r="M49" s="26">
        <v>2450</v>
      </c>
      <c r="N49" s="45"/>
      <c r="O49" s="48"/>
    </row>
    <row r="50" spans="1:15" s="7" customFormat="1" ht="47.25" x14ac:dyDescent="0.25">
      <c r="A50" s="29"/>
      <c r="B50" s="30"/>
      <c r="C50" s="29"/>
      <c r="D50" s="29"/>
      <c r="E50" s="29"/>
      <c r="F50" s="29"/>
      <c r="G50" s="29"/>
      <c r="H50" s="29"/>
      <c r="I50" s="16" t="s">
        <v>66</v>
      </c>
      <c r="J50" s="15">
        <v>1200</v>
      </c>
      <c r="K50" s="38"/>
      <c r="L50" s="54"/>
      <c r="M50" s="26">
        <v>1600</v>
      </c>
      <c r="N50" s="45"/>
      <c r="O50" s="48"/>
    </row>
    <row r="51" spans="1:15" s="7" customFormat="1" ht="47.25" x14ac:dyDescent="0.25">
      <c r="A51" s="29"/>
      <c r="B51" s="30"/>
      <c r="C51" s="29"/>
      <c r="D51" s="29"/>
      <c r="E51" s="29"/>
      <c r="F51" s="29"/>
      <c r="G51" s="29"/>
      <c r="H51" s="29"/>
      <c r="I51" s="16" t="s">
        <v>67</v>
      </c>
      <c r="J51" s="15">
        <v>600</v>
      </c>
      <c r="K51" s="38"/>
      <c r="L51" s="54"/>
      <c r="M51" s="26">
        <v>400</v>
      </c>
      <c r="N51" s="45"/>
      <c r="O51" s="48"/>
    </row>
    <row r="52" spans="1:15" s="7" customFormat="1" ht="15.75" x14ac:dyDescent="0.25">
      <c r="A52" s="29"/>
      <c r="B52" s="30"/>
      <c r="C52" s="29"/>
      <c r="D52" s="29"/>
      <c r="E52" s="29"/>
      <c r="F52" s="29"/>
      <c r="G52" s="29"/>
      <c r="H52" s="29"/>
      <c r="I52" s="16" t="s">
        <v>33</v>
      </c>
      <c r="J52" s="15">
        <v>2650</v>
      </c>
      <c r="K52" s="39"/>
      <c r="L52" s="55"/>
      <c r="M52" s="26">
        <v>2271</v>
      </c>
      <c r="N52" s="46"/>
      <c r="O52" s="49"/>
    </row>
    <row r="53" spans="1:15" s="7" customFormat="1" ht="15.75" x14ac:dyDescent="0.25">
      <c r="A53" s="56" t="s">
        <v>35</v>
      </c>
      <c r="B53" s="56"/>
      <c r="C53" s="56"/>
      <c r="D53" s="56"/>
      <c r="E53" s="56"/>
      <c r="F53" s="56"/>
      <c r="G53" s="56"/>
      <c r="H53" s="56"/>
      <c r="I53" s="56"/>
      <c r="J53" s="56"/>
      <c r="K53" s="10">
        <f>SUM(K10:K52)</f>
        <v>98270</v>
      </c>
      <c r="L53" s="11">
        <v>1</v>
      </c>
      <c r="M53" s="26">
        <f xml:space="preserve"> SUM(M10:M52)</f>
        <v>62476.28</v>
      </c>
      <c r="N53" s="26">
        <f xml:space="preserve"> SUM(N10:N52)</f>
        <v>62476.280000000006</v>
      </c>
      <c r="O53" s="25">
        <v>0.63580000000000003</v>
      </c>
    </row>
    <row r="54" spans="1:15" s="7" customFormat="1" ht="21" customHeight="1" x14ac:dyDescent="0.25">
      <c r="A54" s="57" t="s">
        <v>84</v>
      </c>
      <c r="B54" s="57"/>
      <c r="C54" s="57"/>
      <c r="D54" s="57"/>
      <c r="E54" s="57"/>
      <c r="F54" s="57"/>
      <c r="G54" s="12"/>
      <c r="H54" s="12"/>
      <c r="I54" s="13"/>
      <c r="J54" s="14"/>
      <c r="K54" s="14"/>
      <c r="L54" s="12"/>
    </row>
    <row r="55" spans="1:15" s="7" customFormat="1" ht="15.75" x14ac:dyDescent="0.25">
      <c r="A55" s="53" t="s">
        <v>87</v>
      </c>
      <c r="B55" s="5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5" s="7" customFormat="1" ht="15.75" x14ac:dyDescent="0.25">
      <c r="A56" s="53" t="s">
        <v>88</v>
      </c>
      <c r="B56" s="53"/>
      <c r="C56" s="53"/>
      <c r="D56" s="12"/>
      <c r="E56" s="12"/>
      <c r="F56" s="12"/>
      <c r="G56" s="12"/>
      <c r="H56" s="12"/>
      <c r="I56" s="13"/>
      <c r="J56" s="14"/>
      <c r="K56" s="14"/>
      <c r="L56" s="12"/>
    </row>
    <row r="57" spans="1:15" s="7" customFormat="1" ht="15.75" x14ac:dyDescent="0.25">
      <c r="A57" s="53" t="s">
        <v>89</v>
      </c>
      <c r="B57" s="53"/>
      <c r="C57" s="53"/>
      <c r="D57" s="53"/>
      <c r="E57" s="53"/>
      <c r="F57" s="12"/>
      <c r="G57" s="12"/>
      <c r="H57" s="12"/>
      <c r="I57" s="13"/>
      <c r="J57" s="14"/>
      <c r="K57" s="14"/>
      <c r="L57" s="12"/>
    </row>
    <row r="58" spans="1:15" s="7" customFormat="1" ht="15.75" x14ac:dyDescent="0.25">
      <c r="A58" s="53" t="s">
        <v>90</v>
      </c>
      <c r="B58" s="53"/>
      <c r="C58" s="53"/>
      <c r="D58" s="53"/>
      <c r="E58" s="12"/>
      <c r="F58" s="12"/>
      <c r="G58" s="12"/>
      <c r="H58" s="12"/>
      <c r="I58" s="13"/>
      <c r="J58" s="14"/>
      <c r="K58" s="14"/>
      <c r="L58" s="12"/>
    </row>
    <row r="59" spans="1:15" ht="15.75" x14ac:dyDescent="0.25">
      <c r="A59" s="28" t="s">
        <v>93</v>
      </c>
      <c r="B59" s="28"/>
      <c r="C59" s="28"/>
      <c r="D59" s="28"/>
      <c r="E59" s="28"/>
      <c r="F59" s="28"/>
      <c r="G59" s="1"/>
      <c r="H59" s="1"/>
      <c r="I59" s="3"/>
      <c r="J59" s="1"/>
      <c r="K59" s="1"/>
      <c r="L59" s="1"/>
    </row>
    <row r="60" spans="1:15" ht="15" customHeight="1" x14ac:dyDescent="0.25">
      <c r="A60" s="58" t="s">
        <v>92</v>
      </c>
      <c r="B60" s="58"/>
      <c r="C60" s="58"/>
      <c r="D60" s="58"/>
      <c r="E60" s="58"/>
      <c r="F60" s="58"/>
      <c r="G60" s="58"/>
      <c r="H60" s="58"/>
      <c r="I60" s="3"/>
      <c r="J60" s="1"/>
      <c r="K60" s="1"/>
      <c r="L60" s="1"/>
    </row>
    <row r="61" spans="1:15" x14ac:dyDescent="0.25">
      <c r="A61" s="1"/>
      <c r="B61" s="3"/>
      <c r="C61" s="1"/>
      <c r="D61" s="1"/>
      <c r="E61" s="1"/>
      <c r="F61" s="1"/>
      <c r="G61" s="1"/>
      <c r="H61" s="1"/>
      <c r="I61" s="3"/>
      <c r="J61" s="1"/>
      <c r="K61" s="1"/>
      <c r="L61" s="1"/>
    </row>
    <row r="62" spans="1:15" x14ac:dyDescent="0.25">
      <c r="A62" s="1"/>
      <c r="B62" s="3"/>
      <c r="C62" s="1"/>
      <c r="D62" s="1"/>
      <c r="E62" s="1"/>
      <c r="F62" s="1"/>
      <c r="G62" s="1"/>
      <c r="H62" s="1"/>
      <c r="I62" s="3"/>
      <c r="J62" s="1"/>
      <c r="K62" s="1"/>
      <c r="L62" s="1"/>
    </row>
  </sheetData>
  <mergeCells count="96">
    <mergeCell ref="G46:G52"/>
    <mergeCell ref="A56:C56"/>
    <mergeCell ref="A55:B55"/>
    <mergeCell ref="A60:H60"/>
    <mergeCell ref="H40:H45"/>
    <mergeCell ref="K46:K52"/>
    <mergeCell ref="N33:N39"/>
    <mergeCell ref="O33:O39"/>
    <mergeCell ref="O40:O45"/>
    <mergeCell ref="N46:N52"/>
    <mergeCell ref="O46:O52"/>
    <mergeCell ref="N40:N42"/>
    <mergeCell ref="N43:N45"/>
    <mergeCell ref="H46:H52"/>
    <mergeCell ref="L46:L52"/>
    <mergeCell ref="O22:O24"/>
    <mergeCell ref="N22:N24"/>
    <mergeCell ref="N25:N27"/>
    <mergeCell ref="O25:O27"/>
    <mergeCell ref="N28:N32"/>
    <mergeCell ref="O28:O32"/>
    <mergeCell ref="N10:N12"/>
    <mergeCell ref="O10:O12"/>
    <mergeCell ref="N13:N16"/>
    <mergeCell ref="O13:O16"/>
    <mergeCell ref="N17:N21"/>
    <mergeCell ref="O17:O21"/>
    <mergeCell ref="C3:I3"/>
    <mergeCell ref="D10:D12"/>
    <mergeCell ref="C10:C12"/>
    <mergeCell ref="B10:B12"/>
    <mergeCell ref="A10:A12"/>
    <mergeCell ref="E10:E12"/>
    <mergeCell ref="B13:B27"/>
    <mergeCell ref="A13:A27"/>
    <mergeCell ref="C13:C27"/>
    <mergeCell ref="D13:D27"/>
    <mergeCell ref="A33:A39"/>
    <mergeCell ref="B28:B32"/>
    <mergeCell ref="B33:B39"/>
    <mergeCell ref="A28:A32"/>
    <mergeCell ref="L10:L12"/>
    <mergeCell ref="K13:K16"/>
    <mergeCell ref="K17:K21"/>
    <mergeCell ref="F13:F27"/>
    <mergeCell ref="G13:G27"/>
    <mergeCell ref="H13:H27"/>
    <mergeCell ref="K25:K27"/>
    <mergeCell ref="K10:K12"/>
    <mergeCell ref="H10:H12"/>
    <mergeCell ref="G10:G12"/>
    <mergeCell ref="F10:F12"/>
    <mergeCell ref="E13:E27"/>
    <mergeCell ref="L40:L42"/>
    <mergeCell ref="L43:L45"/>
    <mergeCell ref="F40:F45"/>
    <mergeCell ref="K22:K24"/>
    <mergeCell ref="K40:K42"/>
    <mergeCell ref="L13:L16"/>
    <mergeCell ref="L17:L21"/>
    <mergeCell ref="L22:L24"/>
    <mergeCell ref="L25:L27"/>
    <mergeCell ref="L33:L39"/>
    <mergeCell ref="L28:L32"/>
    <mergeCell ref="K33:K39"/>
    <mergeCell ref="K28:K32"/>
    <mergeCell ref="K43:K45"/>
    <mergeCell ref="G40:G45"/>
    <mergeCell ref="G28:G32"/>
    <mergeCell ref="G33:G39"/>
    <mergeCell ref="H28:H32"/>
    <mergeCell ref="H33:H39"/>
    <mergeCell ref="F28:F32"/>
    <mergeCell ref="F33:F39"/>
    <mergeCell ref="E28:E32"/>
    <mergeCell ref="E33:E39"/>
    <mergeCell ref="D28:D32"/>
    <mergeCell ref="D33:D39"/>
    <mergeCell ref="C28:C32"/>
    <mergeCell ref="C33:C39"/>
    <mergeCell ref="A59:F59"/>
    <mergeCell ref="A40:A45"/>
    <mergeCell ref="B40:B45"/>
    <mergeCell ref="C40:C45"/>
    <mergeCell ref="D40:D45"/>
    <mergeCell ref="E40:E45"/>
    <mergeCell ref="A57:E57"/>
    <mergeCell ref="A58:D58"/>
    <mergeCell ref="A46:A52"/>
    <mergeCell ref="B46:B52"/>
    <mergeCell ref="A53:J53"/>
    <mergeCell ref="C46:C52"/>
    <mergeCell ref="D46:D52"/>
    <mergeCell ref="E46:E52"/>
    <mergeCell ref="A54:F54"/>
    <mergeCell ref="F46:F52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2018-02-20T14:06:47Z</cp:lastPrinted>
  <dcterms:created xsi:type="dcterms:W3CDTF">2016-10-19T13:11:49Z</dcterms:created>
  <dcterms:modified xsi:type="dcterms:W3CDTF">2018-09-05T18:41:41Z</dcterms:modified>
</cp:coreProperties>
</file>