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5" i="1" l="1"/>
  <c r="N22" i="1"/>
  <c r="N25" i="1"/>
  <c r="N14" i="1"/>
  <c r="N13" i="1"/>
  <c r="N10" i="1"/>
  <c r="N35" i="1" l="1"/>
  <c r="K18" i="1" l="1"/>
  <c r="K14" i="1"/>
  <c r="K10" i="1"/>
  <c r="K25" i="1" l="1"/>
  <c r="K22" i="1"/>
  <c r="K35" i="1" l="1"/>
</calcChain>
</file>

<file path=xl/sharedStrings.xml><?xml version="1.0" encoding="utf-8"?>
<sst xmlns="http://schemas.openxmlformats.org/spreadsheetml/2006/main" count="96" uniqueCount="85">
  <si>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</si>
  <si>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</si>
  <si>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</si>
  <si>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</si>
  <si>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</si>
  <si>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</si>
  <si>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</si>
  <si>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</si>
  <si>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</si>
  <si>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</si>
  <si>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</si>
  <si>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</si>
  <si>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</si>
  <si>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</si>
  <si>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</si>
  <si>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</si>
  <si>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</si>
  <si>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</si>
  <si>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</si>
  <si>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</si>
  <si>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</si>
  <si>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</si>
  <si>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</si>
  <si>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</si>
  <si>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</si>
  <si>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</si>
  <si>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</si>
  <si>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</si>
  <si>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</si>
  <si>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</si>
  <si>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</si>
  <si>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</si>
  <si>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</si>
  <si>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</si>
  <si>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</si>
  <si>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</si>
  <si>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</si>
  <si>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</si>
  <si>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</si>
  <si>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</si>
  <si>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</si>
  <si>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</si>
  <si>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</si>
  <si>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</si>
  <si>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</si>
  <si>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</si>
  <si>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</si>
  <si>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</si>
  <si>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</si>
  <si>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</si>
  <si>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</si>
  <si>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</si>
  <si>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</si>
  <si>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</si>
  <si>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</si>
  <si>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</si>
  <si>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</si>
  <si>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</si>
  <si>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</si>
  <si>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</si>
  <si>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</si>
  <si>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</si>
  <si>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</si>
  <si>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</si>
  <si>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</si>
  <si>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</si>
  <si>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</si>
  <si>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</si>
  <si>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</si>
  <si>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</si>
  <si>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</si>
  <si>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</si>
  <si>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</si>
  <si>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</si>
  <si>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</si>
  <si>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</si>
  <si>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</si>
  <si>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</si>
  <si>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</si>
  <si>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</si>
  <si>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</si>
  <si>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Atividade cultural</t>
  </si>
  <si>
    <t>Locação de espaço</t>
  </si>
  <si>
    <t>Agosto - Dia do Nutricionista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</si>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</sst>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G1" zoomScale="86" zoomScaleNormal="86" workbookViewId="0">
      <selection activeCell="O36" sqref="O36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1" t="s">
        <v>74</v>
      </c>
      <c r="D3" s="41"/>
      <c r="E3" s="41"/>
      <c r="F3" s="41"/>
      <c r="G3" s="41"/>
      <c r="H3" s="41"/>
      <c r="I3" s="41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84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76</v>
      </c>
      <c r="N9" s="20" t="s">
        <v>77</v>
      </c>
      <c r="O9" s="20" t="s">
        <v>78</v>
      </c>
    </row>
    <row r="10" spans="1:15" s="5" customFormat="1" ht="81" customHeight="1" x14ac:dyDescent="0.25">
      <c r="A10" s="25" t="s">
        <v>33</v>
      </c>
      <c r="B10" s="38" t="s">
        <v>34</v>
      </c>
      <c r="C10" s="25" t="s">
        <v>70</v>
      </c>
      <c r="D10" s="25" t="s">
        <v>35</v>
      </c>
      <c r="E10" s="25" t="s">
        <v>14</v>
      </c>
      <c r="F10" s="25" t="s">
        <v>15</v>
      </c>
      <c r="G10" s="25" t="s">
        <v>36</v>
      </c>
      <c r="H10" s="25" t="s">
        <v>16</v>
      </c>
      <c r="I10" s="12" t="s">
        <v>17</v>
      </c>
      <c r="J10" s="13">
        <v>12000</v>
      </c>
      <c r="K10" s="33">
        <f>SUM(J10:J12)</f>
        <v>18500</v>
      </c>
      <c r="L10" s="30">
        <v>0.44180000000000003</v>
      </c>
      <c r="M10" s="21"/>
      <c r="N10" s="45">
        <f>SUM(M10:M11:M12)</f>
        <v>0</v>
      </c>
      <c r="O10" s="48"/>
    </row>
    <row r="11" spans="1:15" s="5" customFormat="1" ht="51" customHeight="1" x14ac:dyDescent="0.25">
      <c r="A11" s="26"/>
      <c r="B11" s="39"/>
      <c r="C11" s="26"/>
      <c r="D11" s="26"/>
      <c r="E11" s="26"/>
      <c r="F11" s="26"/>
      <c r="G11" s="26"/>
      <c r="H11" s="26"/>
      <c r="I11" s="12" t="s">
        <v>37</v>
      </c>
      <c r="J11" s="13">
        <v>3000</v>
      </c>
      <c r="K11" s="34"/>
      <c r="L11" s="31"/>
      <c r="M11" s="21"/>
      <c r="N11" s="46"/>
      <c r="O11" s="49"/>
    </row>
    <row r="12" spans="1:15" s="5" customFormat="1" ht="66.75" customHeight="1" x14ac:dyDescent="0.25">
      <c r="A12" s="27"/>
      <c r="B12" s="40"/>
      <c r="C12" s="27"/>
      <c r="D12" s="27"/>
      <c r="E12" s="27"/>
      <c r="F12" s="27"/>
      <c r="G12" s="27"/>
      <c r="H12" s="27"/>
      <c r="I12" s="12" t="s">
        <v>38</v>
      </c>
      <c r="J12" s="13">
        <v>3500</v>
      </c>
      <c r="K12" s="35"/>
      <c r="L12" s="32"/>
      <c r="M12" s="21"/>
      <c r="N12" s="47"/>
      <c r="O12" s="50"/>
    </row>
    <row r="13" spans="1:15" s="5" customFormat="1" ht="121.5" customHeight="1" x14ac:dyDescent="0.25">
      <c r="A13" s="14" t="s">
        <v>39</v>
      </c>
      <c r="B13" s="12" t="s">
        <v>40</v>
      </c>
      <c r="C13" s="14" t="s">
        <v>41</v>
      </c>
      <c r="D13" s="14" t="s">
        <v>42</v>
      </c>
      <c r="E13" s="14" t="s">
        <v>14</v>
      </c>
      <c r="F13" s="14" t="s">
        <v>15</v>
      </c>
      <c r="G13" s="14" t="s">
        <v>19</v>
      </c>
      <c r="H13" s="14" t="s">
        <v>43</v>
      </c>
      <c r="I13" s="12" t="s">
        <v>44</v>
      </c>
      <c r="J13" s="13">
        <v>7800</v>
      </c>
      <c r="K13" s="13">
        <v>7800</v>
      </c>
      <c r="L13" s="17">
        <v>0.12529999999999999</v>
      </c>
      <c r="M13" s="21">
        <v>5352</v>
      </c>
      <c r="N13" s="21">
        <f>SUM(M13)</f>
        <v>5352</v>
      </c>
      <c r="O13" s="22">
        <v>0.68610000000000004</v>
      </c>
    </row>
    <row r="14" spans="1:15" s="5" customFormat="1" ht="46.5" customHeight="1" x14ac:dyDescent="0.25">
      <c r="A14" s="25" t="s">
        <v>20</v>
      </c>
      <c r="B14" s="38" t="s">
        <v>21</v>
      </c>
      <c r="C14" s="25" t="s">
        <v>22</v>
      </c>
      <c r="D14" s="25" t="s">
        <v>23</v>
      </c>
      <c r="E14" s="25" t="s">
        <v>14</v>
      </c>
      <c r="F14" s="25" t="s">
        <v>15</v>
      </c>
      <c r="G14" s="25" t="s">
        <v>45</v>
      </c>
      <c r="H14" s="42" t="s">
        <v>46</v>
      </c>
      <c r="I14" s="12" t="s">
        <v>47</v>
      </c>
      <c r="J14" s="13">
        <v>1000</v>
      </c>
      <c r="K14" s="33">
        <f>SUM(J14:J17)</f>
        <v>5000</v>
      </c>
      <c r="L14" s="30">
        <v>8.0299999999999996E-2</v>
      </c>
      <c r="M14" s="21"/>
      <c r="N14" s="45">
        <f>SUM(M14:M15:M16:M17)</f>
        <v>0</v>
      </c>
      <c r="O14" s="48"/>
    </row>
    <row r="15" spans="1:15" s="5" customFormat="1" ht="41.25" customHeight="1" x14ac:dyDescent="0.25">
      <c r="A15" s="26"/>
      <c r="B15" s="39"/>
      <c r="C15" s="26"/>
      <c r="D15" s="26"/>
      <c r="E15" s="26"/>
      <c r="F15" s="26"/>
      <c r="G15" s="26"/>
      <c r="H15" s="43"/>
      <c r="I15" s="12" t="s">
        <v>48</v>
      </c>
      <c r="J15" s="13">
        <v>2000</v>
      </c>
      <c r="K15" s="34"/>
      <c r="L15" s="31"/>
      <c r="M15" s="21"/>
      <c r="N15" s="46"/>
      <c r="O15" s="49"/>
    </row>
    <row r="16" spans="1:15" s="5" customFormat="1" ht="45" customHeight="1" x14ac:dyDescent="0.25">
      <c r="A16" s="26"/>
      <c r="B16" s="39"/>
      <c r="C16" s="26"/>
      <c r="D16" s="26"/>
      <c r="E16" s="26"/>
      <c r="F16" s="26"/>
      <c r="G16" s="26"/>
      <c r="H16" s="43"/>
      <c r="I16" s="12" t="s">
        <v>49</v>
      </c>
      <c r="J16" s="13">
        <v>1000</v>
      </c>
      <c r="K16" s="34"/>
      <c r="L16" s="31"/>
      <c r="M16" s="21"/>
      <c r="N16" s="46"/>
      <c r="O16" s="49"/>
    </row>
    <row r="17" spans="1:15" s="5" customFormat="1" ht="273" customHeight="1" x14ac:dyDescent="0.25">
      <c r="A17" s="27"/>
      <c r="B17" s="40"/>
      <c r="C17" s="27"/>
      <c r="D17" s="27"/>
      <c r="E17" s="27"/>
      <c r="F17" s="27"/>
      <c r="G17" s="27"/>
      <c r="H17" s="44"/>
      <c r="I17" s="12" t="s">
        <v>50</v>
      </c>
      <c r="J17" s="13">
        <v>1000</v>
      </c>
      <c r="K17" s="35"/>
      <c r="L17" s="32"/>
      <c r="M17" s="21"/>
      <c r="N17" s="47"/>
      <c r="O17" s="50"/>
    </row>
    <row r="18" spans="1:15" s="5" customFormat="1" ht="45.75" customHeight="1" x14ac:dyDescent="0.25">
      <c r="A18" s="25" t="s">
        <v>51</v>
      </c>
      <c r="B18" s="38" t="s">
        <v>52</v>
      </c>
      <c r="C18" s="25" t="s">
        <v>71</v>
      </c>
      <c r="D18" s="25" t="s">
        <v>53</v>
      </c>
      <c r="E18" s="25" t="s">
        <v>18</v>
      </c>
      <c r="F18" s="25" t="s">
        <v>15</v>
      </c>
      <c r="G18" s="25" t="s">
        <v>54</v>
      </c>
      <c r="H18" s="25" t="s">
        <v>55</v>
      </c>
      <c r="I18" s="12" t="s">
        <v>75</v>
      </c>
      <c r="J18" s="13">
        <v>1200</v>
      </c>
      <c r="K18" s="33">
        <f>SUM(J18:J21)</f>
        <v>2800</v>
      </c>
      <c r="L18" s="30">
        <v>4.4999999999999998E-2</v>
      </c>
      <c r="M18" s="21"/>
      <c r="N18" s="45"/>
      <c r="O18" s="48"/>
    </row>
    <row r="19" spans="1:15" s="5" customFormat="1" ht="51.75" customHeight="1" x14ac:dyDescent="0.25">
      <c r="A19" s="26"/>
      <c r="B19" s="39"/>
      <c r="C19" s="26"/>
      <c r="D19" s="26"/>
      <c r="E19" s="26"/>
      <c r="F19" s="26"/>
      <c r="G19" s="26"/>
      <c r="H19" s="26"/>
      <c r="I19" s="12" t="s">
        <v>57</v>
      </c>
      <c r="J19" s="13">
        <v>1050</v>
      </c>
      <c r="K19" s="34"/>
      <c r="L19" s="31"/>
      <c r="M19" s="21"/>
      <c r="N19" s="46"/>
      <c r="O19" s="49"/>
    </row>
    <row r="20" spans="1:15" s="5" customFormat="1" ht="58.5" customHeight="1" x14ac:dyDescent="0.25">
      <c r="A20" s="26"/>
      <c r="B20" s="39"/>
      <c r="C20" s="26"/>
      <c r="D20" s="26"/>
      <c r="E20" s="26"/>
      <c r="F20" s="26"/>
      <c r="G20" s="26"/>
      <c r="H20" s="26"/>
      <c r="I20" s="12" t="s">
        <v>58</v>
      </c>
      <c r="J20" s="13">
        <v>200</v>
      </c>
      <c r="K20" s="34"/>
      <c r="L20" s="31"/>
      <c r="M20" s="21"/>
      <c r="N20" s="46"/>
      <c r="O20" s="49"/>
    </row>
    <row r="21" spans="1:15" s="5" customFormat="1" ht="63.75" customHeight="1" x14ac:dyDescent="0.25">
      <c r="A21" s="27"/>
      <c r="B21" s="40"/>
      <c r="C21" s="27"/>
      <c r="D21" s="27"/>
      <c r="E21" s="27"/>
      <c r="F21" s="27"/>
      <c r="G21" s="27"/>
      <c r="H21" s="27"/>
      <c r="I21" s="12" t="s">
        <v>59</v>
      </c>
      <c r="J21" s="13">
        <v>350</v>
      </c>
      <c r="K21" s="35"/>
      <c r="L21" s="32"/>
      <c r="M21" s="21"/>
      <c r="N21" s="47"/>
      <c r="O21" s="50"/>
    </row>
    <row r="22" spans="1:15" s="5" customFormat="1" ht="41.25" customHeight="1" x14ac:dyDescent="0.25">
      <c r="A22" s="37" t="s">
        <v>24</v>
      </c>
      <c r="B22" s="36" t="s">
        <v>72</v>
      </c>
      <c r="C22" s="37" t="s">
        <v>25</v>
      </c>
      <c r="D22" s="37" t="s">
        <v>60</v>
      </c>
      <c r="E22" s="37" t="s">
        <v>14</v>
      </c>
      <c r="F22" s="37" t="s">
        <v>15</v>
      </c>
      <c r="G22" s="37" t="s">
        <v>61</v>
      </c>
      <c r="H22" s="37" t="s">
        <v>26</v>
      </c>
      <c r="I22" s="12" t="s">
        <v>62</v>
      </c>
      <c r="J22" s="13">
        <v>850</v>
      </c>
      <c r="K22" s="33">
        <f>SUM(J22:J24)</f>
        <v>2850</v>
      </c>
      <c r="L22" s="30">
        <v>4.58E-2</v>
      </c>
      <c r="M22" s="21"/>
      <c r="N22" s="45">
        <f>SUM(M22:M23:M24)</f>
        <v>200</v>
      </c>
      <c r="O22" s="48">
        <v>7.0199999999999999E-2</v>
      </c>
    </row>
    <row r="23" spans="1:15" s="5" customFormat="1" ht="31.5" x14ac:dyDescent="0.25">
      <c r="A23" s="37"/>
      <c r="B23" s="36"/>
      <c r="C23" s="37"/>
      <c r="D23" s="37"/>
      <c r="E23" s="37"/>
      <c r="F23" s="37"/>
      <c r="G23" s="37"/>
      <c r="H23" s="37"/>
      <c r="I23" s="12" t="s">
        <v>27</v>
      </c>
      <c r="J23" s="13">
        <v>1200</v>
      </c>
      <c r="K23" s="34"/>
      <c r="L23" s="31"/>
      <c r="M23" s="21"/>
      <c r="N23" s="46"/>
      <c r="O23" s="49"/>
    </row>
    <row r="24" spans="1:15" s="5" customFormat="1" ht="47.25" x14ac:dyDescent="0.25">
      <c r="A24" s="37"/>
      <c r="B24" s="36"/>
      <c r="C24" s="37"/>
      <c r="D24" s="37"/>
      <c r="E24" s="37"/>
      <c r="F24" s="37"/>
      <c r="G24" s="37"/>
      <c r="H24" s="37"/>
      <c r="I24" s="12" t="s">
        <v>28</v>
      </c>
      <c r="J24" s="13">
        <v>800</v>
      </c>
      <c r="K24" s="35"/>
      <c r="L24" s="32"/>
      <c r="M24" s="21">
        <v>200</v>
      </c>
      <c r="N24" s="47"/>
      <c r="O24" s="50"/>
    </row>
    <row r="25" spans="1:15" s="5" customFormat="1" ht="33" customHeight="1" x14ac:dyDescent="0.25">
      <c r="A25" s="25" t="s">
        <v>63</v>
      </c>
      <c r="B25" s="38" t="s">
        <v>32</v>
      </c>
      <c r="C25" s="25" t="s">
        <v>64</v>
      </c>
      <c r="D25" s="25" t="s">
        <v>29</v>
      </c>
      <c r="E25" s="25" t="s">
        <v>14</v>
      </c>
      <c r="F25" s="25" t="s">
        <v>15</v>
      </c>
      <c r="G25" s="25" t="s">
        <v>36</v>
      </c>
      <c r="H25" s="25" t="s">
        <v>65</v>
      </c>
      <c r="I25" s="12" t="s">
        <v>56</v>
      </c>
      <c r="J25" s="13">
        <v>2000</v>
      </c>
      <c r="K25" s="33">
        <f>SUM(J25:J34)</f>
        <v>25300</v>
      </c>
      <c r="L25" s="30">
        <v>0.26179999999999998</v>
      </c>
      <c r="M25" s="21">
        <v>1629.42</v>
      </c>
      <c r="N25" s="45">
        <f>SUM(M25:M26:M27:M28:M29:M30:M31:M33:M34)</f>
        <v>14532.99</v>
      </c>
      <c r="O25" s="48">
        <v>0.57440000000000002</v>
      </c>
    </row>
    <row r="26" spans="1:15" s="5" customFormat="1" ht="15.75" x14ac:dyDescent="0.25">
      <c r="A26" s="26"/>
      <c r="B26" s="39"/>
      <c r="C26" s="26"/>
      <c r="D26" s="26"/>
      <c r="E26" s="26"/>
      <c r="F26" s="26"/>
      <c r="G26" s="26"/>
      <c r="H26" s="26"/>
      <c r="I26" s="12" t="s">
        <v>66</v>
      </c>
      <c r="J26" s="13">
        <v>1200</v>
      </c>
      <c r="K26" s="34"/>
      <c r="L26" s="31"/>
      <c r="M26" s="21">
        <v>300</v>
      </c>
      <c r="N26" s="46"/>
      <c r="O26" s="49"/>
    </row>
    <row r="27" spans="1:15" s="5" customFormat="1" ht="31.5" x14ac:dyDescent="0.25">
      <c r="A27" s="26"/>
      <c r="B27" s="39"/>
      <c r="C27" s="26"/>
      <c r="D27" s="26"/>
      <c r="E27" s="26"/>
      <c r="F27" s="26"/>
      <c r="G27" s="26"/>
      <c r="H27" s="26"/>
      <c r="I27" s="12" t="s">
        <v>67</v>
      </c>
      <c r="J27" s="13">
        <v>800</v>
      </c>
      <c r="K27" s="34"/>
      <c r="L27" s="31"/>
      <c r="M27" s="21">
        <v>200</v>
      </c>
      <c r="N27" s="46"/>
      <c r="O27" s="49"/>
    </row>
    <row r="28" spans="1:15" s="5" customFormat="1" ht="15.75" x14ac:dyDescent="0.25">
      <c r="A28" s="26"/>
      <c r="B28" s="39"/>
      <c r="C28" s="26"/>
      <c r="D28" s="26"/>
      <c r="E28" s="26"/>
      <c r="F28" s="26"/>
      <c r="G28" s="26"/>
      <c r="H28" s="26"/>
      <c r="I28" s="12" t="s">
        <v>68</v>
      </c>
      <c r="J28" s="13">
        <v>1000</v>
      </c>
      <c r="K28" s="34"/>
      <c r="L28" s="31"/>
      <c r="M28" s="21"/>
      <c r="N28" s="46"/>
      <c r="O28" s="49"/>
    </row>
    <row r="29" spans="1:15" s="5" customFormat="1" ht="31.5" x14ac:dyDescent="0.25">
      <c r="A29" s="26"/>
      <c r="B29" s="39"/>
      <c r="C29" s="26"/>
      <c r="D29" s="26"/>
      <c r="E29" s="26"/>
      <c r="F29" s="26"/>
      <c r="G29" s="26"/>
      <c r="H29" s="26"/>
      <c r="I29" s="12" t="s">
        <v>73</v>
      </c>
      <c r="J29" s="13">
        <v>500</v>
      </c>
      <c r="K29" s="34"/>
      <c r="L29" s="31"/>
      <c r="M29" s="21">
        <v>850</v>
      </c>
      <c r="N29" s="46"/>
      <c r="O29" s="49"/>
    </row>
    <row r="30" spans="1:15" s="5" customFormat="1" ht="47.25" x14ac:dyDescent="0.25">
      <c r="A30" s="26"/>
      <c r="B30" s="39"/>
      <c r="C30" s="26"/>
      <c r="D30" s="26"/>
      <c r="E30" s="26"/>
      <c r="F30" s="26"/>
      <c r="G30" s="26"/>
      <c r="H30" s="26"/>
      <c r="I30" s="12" t="s">
        <v>69</v>
      </c>
      <c r="J30" s="13">
        <v>7000</v>
      </c>
      <c r="K30" s="34"/>
      <c r="L30" s="31"/>
      <c r="M30" s="21">
        <v>1401.07</v>
      </c>
      <c r="N30" s="46"/>
      <c r="O30" s="49"/>
    </row>
    <row r="31" spans="1:15" s="5" customFormat="1" ht="15.75" x14ac:dyDescent="0.25">
      <c r="A31" s="26"/>
      <c r="B31" s="39"/>
      <c r="C31" s="26"/>
      <c r="D31" s="26"/>
      <c r="E31" s="26"/>
      <c r="F31" s="26"/>
      <c r="G31" s="26"/>
      <c r="H31" s="26"/>
      <c r="I31" s="12" t="s">
        <v>81</v>
      </c>
      <c r="J31" s="13">
        <v>2000</v>
      </c>
      <c r="K31" s="34"/>
      <c r="L31" s="31"/>
      <c r="M31" s="21">
        <v>1407.5</v>
      </c>
      <c r="N31" s="46"/>
      <c r="O31" s="49"/>
    </row>
    <row r="32" spans="1:15" s="5" customFormat="1" ht="15.75" x14ac:dyDescent="0.25">
      <c r="A32" s="26"/>
      <c r="B32" s="39"/>
      <c r="C32" s="26"/>
      <c r="D32" s="26"/>
      <c r="E32" s="26"/>
      <c r="F32" s="26"/>
      <c r="G32" s="26"/>
      <c r="H32" s="26"/>
      <c r="I32" s="23" t="s">
        <v>82</v>
      </c>
      <c r="J32" s="13">
        <v>2000</v>
      </c>
      <c r="K32" s="34"/>
      <c r="L32" s="31"/>
      <c r="M32" s="21">
        <v>2500</v>
      </c>
      <c r="N32" s="46"/>
      <c r="O32" s="49"/>
    </row>
    <row r="33" spans="1:15" s="5" customFormat="1" ht="15.75" x14ac:dyDescent="0.25">
      <c r="A33" s="26"/>
      <c r="B33" s="39"/>
      <c r="C33" s="26"/>
      <c r="D33" s="26"/>
      <c r="E33" s="26"/>
      <c r="F33" s="26"/>
      <c r="G33" s="26"/>
      <c r="H33" s="26"/>
      <c r="I33" s="12" t="s">
        <v>30</v>
      </c>
      <c r="J33" s="13">
        <v>8000</v>
      </c>
      <c r="K33" s="34"/>
      <c r="L33" s="31"/>
      <c r="M33" s="21">
        <v>4475</v>
      </c>
      <c r="N33" s="46"/>
      <c r="O33" s="49"/>
    </row>
    <row r="34" spans="1:15" s="5" customFormat="1" ht="31.5" x14ac:dyDescent="0.25">
      <c r="A34" s="27"/>
      <c r="B34" s="40"/>
      <c r="C34" s="27"/>
      <c r="D34" s="27"/>
      <c r="E34" s="27"/>
      <c r="F34" s="27"/>
      <c r="G34" s="27"/>
      <c r="H34" s="27"/>
      <c r="I34" s="12" t="s">
        <v>48</v>
      </c>
      <c r="J34" s="13">
        <v>800</v>
      </c>
      <c r="K34" s="35"/>
      <c r="L34" s="32"/>
      <c r="M34" s="21">
        <v>1770</v>
      </c>
      <c r="N34" s="47"/>
      <c r="O34" s="50"/>
    </row>
    <row r="35" spans="1:15" s="5" customFormat="1" ht="15.75" x14ac:dyDescent="0.25">
      <c r="A35" s="29" t="s">
        <v>31</v>
      </c>
      <c r="B35" s="29"/>
      <c r="C35" s="29"/>
      <c r="D35" s="29"/>
      <c r="E35" s="29"/>
      <c r="F35" s="29"/>
      <c r="G35" s="29"/>
      <c r="H35" s="29"/>
      <c r="I35" s="29"/>
      <c r="J35" s="29"/>
      <c r="K35" s="15">
        <f>SUM(K10:K34)</f>
        <v>62250</v>
      </c>
      <c r="L35" s="16">
        <v>1</v>
      </c>
      <c r="M35" s="21">
        <f>SUM(M10:M34)</f>
        <v>20084.989999999998</v>
      </c>
      <c r="N35" s="21">
        <f>SUM(N10:N34)</f>
        <v>20084.989999999998</v>
      </c>
      <c r="O35" s="22">
        <v>0.3226</v>
      </c>
    </row>
    <row r="36" spans="1:15" s="5" customFormat="1" ht="15.75" x14ac:dyDescent="0.25">
      <c r="A36" s="28" t="s">
        <v>79</v>
      </c>
      <c r="B36" s="28"/>
      <c r="C36" s="28"/>
      <c r="D36" s="28"/>
      <c r="E36" s="28"/>
      <c r="F36" s="28"/>
      <c r="G36" s="6"/>
      <c r="H36" s="6"/>
      <c r="I36" s="7"/>
      <c r="J36" s="8"/>
      <c r="K36" s="8"/>
      <c r="L36" s="6"/>
    </row>
    <row r="37" spans="1:15" s="5" customFormat="1" ht="15.75" hidden="1" x14ac:dyDescent="0.25">
      <c r="A37" s="24"/>
      <c r="B37" s="24"/>
      <c r="C37" s="24"/>
      <c r="D37" s="24"/>
      <c r="E37" s="24"/>
      <c r="F37" s="24"/>
      <c r="G37" s="6"/>
      <c r="H37" s="6"/>
      <c r="I37" s="7"/>
      <c r="J37" s="8"/>
      <c r="K37" s="8"/>
      <c r="L37" s="6"/>
    </row>
    <row r="38" spans="1:15" s="5" customFormat="1" ht="15.75" x14ac:dyDescent="0.25">
      <c r="A38" s="24" t="s">
        <v>80</v>
      </c>
      <c r="B38" s="24"/>
      <c r="C38" s="24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24" t="s">
        <v>83</v>
      </c>
      <c r="B39" s="24"/>
      <c r="C39" s="24"/>
      <c r="D39" s="24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s="5" customFormat="1" ht="15.75" x14ac:dyDescent="0.25">
      <c r="A86" s="6"/>
      <c r="B86" s="7"/>
      <c r="C86" s="6"/>
      <c r="D86" s="6"/>
      <c r="E86" s="6"/>
      <c r="F86" s="6"/>
      <c r="G86" s="6"/>
      <c r="H86" s="6"/>
      <c r="I86" s="7"/>
      <c r="J86" s="8"/>
      <c r="K86" s="8"/>
      <c r="L86" s="6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  <row r="90" spans="1:12" x14ac:dyDescent="0.25">
      <c r="A90" s="1"/>
      <c r="B90" s="3"/>
      <c r="C90" s="1"/>
      <c r="D90" s="1"/>
      <c r="E90" s="1"/>
      <c r="F90" s="1"/>
      <c r="G90" s="1"/>
      <c r="H90" s="1"/>
      <c r="I90" s="3"/>
      <c r="J90" s="1"/>
      <c r="K90" s="1"/>
      <c r="L90" s="1"/>
    </row>
  </sheetData>
  <mergeCells count="65">
    <mergeCell ref="N22:N24"/>
    <mergeCell ref="O22:O24"/>
    <mergeCell ref="N25:N34"/>
    <mergeCell ref="O25:O34"/>
    <mergeCell ref="N10:N12"/>
    <mergeCell ref="O10:O12"/>
    <mergeCell ref="N14:N17"/>
    <mergeCell ref="O14:O17"/>
    <mergeCell ref="N18:N21"/>
    <mergeCell ref="O18:O21"/>
    <mergeCell ref="A18:A21"/>
    <mergeCell ref="K18:K21"/>
    <mergeCell ref="L18:L21"/>
    <mergeCell ref="K14:K17"/>
    <mergeCell ref="L14:L17"/>
    <mergeCell ref="H18:H21"/>
    <mergeCell ref="G18:G21"/>
    <mergeCell ref="F18:F21"/>
    <mergeCell ref="B18:B21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0:B12"/>
    <mergeCell ref="K10:K12"/>
    <mergeCell ref="L10:L12"/>
    <mergeCell ref="H10:H12"/>
    <mergeCell ref="G10:G12"/>
    <mergeCell ref="F10:F12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B22:B24"/>
    <mergeCell ref="A22:A24"/>
    <mergeCell ref="D25:D34"/>
    <mergeCell ref="C25:C34"/>
    <mergeCell ref="B25:B34"/>
    <mergeCell ref="L22:L24"/>
    <mergeCell ref="H25:H34"/>
    <mergeCell ref="G25:G34"/>
    <mergeCell ref="F25:F34"/>
    <mergeCell ref="E25:E34"/>
    <mergeCell ref="K25:K34"/>
    <mergeCell ref="L25:L34"/>
    <mergeCell ref="K22:K24"/>
    <mergeCell ref="A39:D39"/>
    <mergeCell ref="A25:A34"/>
    <mergeCell ref="A38:C38"/>
    <mergeCell ref="A36:F37"/>
    <mergeCell ref="A35:J35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2018-11-23T13:28:41Z</dcterms:modified>
</cp:coreProperties>
</file>