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30" i="1" l="1"/>
  <c r="N25" i="1"/>
  <c r="N22" i="1"/>
  <c r="N18" i="1"/>
  <c r="N15" i="1"/>
  <c r="N10" i="1"/>
  <c r="N30" i="1" l="1"/>
  <c r="K25" i="1"/>
  <c r="K22" i="1"/>
  <c r="K18" i="1"/>
  <c r="K15" i="1"/>
  <c r="K10" i="1"/>
  <c r="K30" i="1" l="1"/>
</calcChain>
</file>

<file path=xl/sharedStrings.xml><?xml version="1.0" encoding="utf-8"?>
<sst xmlns="http://schemas.openxmlformats.org/spreadsheetml/2006/main" count="78" uniqueCount="60">
  <si>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</si>
  <si>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</si>
  <si>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</si>
  <si>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</si>
  <si>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</si>
  <si>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</si>
  <si>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</si>
  <si>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</si>
  <si>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</si>
  <si>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</si>
  <si>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</si>
  <si>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COMISSÃO: FORMAÇÃO PROFISSIONAL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</si>
  <si>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</si>
  <si>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</si>
  <si>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</si>
  <si>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</si>
  <si>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</si>
  <si>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80% de participação das IES</t>
  </si>
  <si>
    <t>Diária (1 conselheiro por evento x 2 eventos)</t>
  </si>
  <si>
    <t>Ajuda de deslocamento (1 conselheiro por evento x 2 eventos)</t>
  </si>
  <si>
    <t>Coffe break</t>
  </si>
  <si>
    <t>Palestrantes (2)</t>
  </si>
  <si>
    <t>2 Encontros</t>
  </si>
  <si>
    <t>Média</t>
  </si>
  <si>
    <t>2º e 4º Trimestre</t>
  </si>
  <si>
    <t>50% de participação</t>
  </si>
  <si>
    <t>Representar as áreas de atuação/Comissões do CRN-2</t>
  </si>
  <si>
    <t>Permanente conforme demandas</t>
  </si>
  <si>
    <t>Subsidiar as IES com informações referentes às lacunas do exercício profissional</t>
  </si>
  <si>
    <t>1/Março                          1/Agosto</t>
  </si>
  <si>
    <t>Total</t>
  </si>
  <si>
    <t>Total por Ação</t>
  </si>
  <si>
    <t>IES - 1 no 1º Semestre e 1 no 2º Semestre                                           ETS - 2º Trimestre e evento itinerante</t>
  </si>
  <si>
    <t xml:space="preserve">Passagem terrestre </t>
  </si>
  <si>
    <t>Passagem terrestre</t>
  </si>
  <si>
    <t>PLANO DE AÇÃO E METAS 2018</t>
  </si>
  <si>
    <t>4 Encontros temáticos (mínimo 3) / 2 IES / 1 ETS                                                                Inserção de tema transversal nas disciplinas das IES onde a ética possa estar sendo aplicada</t>
  </si>
  <si>
    <t>Chirle/IES    Kely/ETS</t>
  </si>
  <si>
    <t>Maior aproximação e fortalecimento com cursos de graduação com foco na qualidade dos cursos e atuação profissional</t>
  </si>
  <si>
    <t>Glaube e Camila</t>
  </si>
  <si>
    <t>Promover ações conjuntas com outras comissões do CRN (IES e profissionais)</t>
  </si>
  <si>
    <t xml:space="preserve">Apoio a eventos científicos (AGAN, ABENUT e SINURGS) </t>
  </si>
  <si>
    <t>Chirle e Glaube</t>
  </si>
  <si>
    <t xml:space="preserve">Apresentação em encontro temático com a Fiscalização </t>
  </si>
  <si>
    <t xml:space="preserve">Itinerante da fiscalização - CRN-2 mais próximo de você (interiorização)                               </t>
  </si>
  <si>
    <t>Promover encontros com acadêmicos - CRN-2 JOVEM**                                            **participar das aulas magnas</t>
  </si>
  <si>
    <t>Diária (1 conselheiro por evento x 4 eventos)</t>
  </si>
  <si>
    <t>Ajuda de deslocamento (1 conselheiro por evento x 4 eventos)</t>
  </si>
  <si>
    <t>Palestrantes (4)</t>
  </si>
  <si>
    <t>Apoiar eventos na área acadêmica e profissisonal</t>
  </si>
  <si>
    <t>Identificar as lacunas entre a formação profissisonal e o mundo de trabalho</t>
  </si>
  <si>
    <t>Aproximar os alunos do CRN-2 em vista da realidade profissional</t>
  </si>
  <si>
    <t>Camila, Paulo, Kely</t>
  </si>
  <si>
    <t>Despesa realizada</t>
  </si>
  <si>
    <t>Total realizado por Ação</t>
  </si>
  <si>
    <t>% Realizado por Ação</t>
  </si>
  <si>
    <t>Maio - Erenut</t>
  </si>
  <si>
    <t>Paulo</t>
  </si>
  <si>
    <t>Agosto - Evento Amamentação/Poa</t>
  </si>
  <si>
    <t>dezembro/2018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</si>
</sst>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6"/>
  <sheetViews>
    <sheetView tabSelected="1" topLeftCell="I1" zoomScale="86" zoomScaleNormal="86" workbookViewId="0">
      <selection activeCell="N10" sqref="N10:N14"/>
    </sheetView>
  </sheetViews>
  <sheetFormatPr defaultRowHeight="15" x14ac:dyDescent="0.25"/>
  <cols>
    <col min="1" max="1" width="20" customWidth="1"/>
    <col min="2" max="2" width="23.28515625" style="2" customWidth="1"/>
    <col min="3" max="3" width="25.28515625" customWidth="1"/>
    <col min="4" max="4" width="22" customWidth="1"/>
    <col min="5" max="5" width="13.85546875" customWidth="1"/>
    <col min="6" max="6" width="18.85546875" customWidth="1"/>
    <col min="7" max="7" width="12.5703125" customWidth="1"/>
    <col min="8" max="8" width="13.7109375" customWidth="1"/>
    <col min="9" max="9" width="30.7109375" style="2" customWidth="1"/>
    <col min="10" max="10" width="13.85546875" customWidth="1"/>
    <col min="11" max="11" width="15.140625" customWidth="1"/>
    <col min="12" max="12" width="10.28515625" customWidth="1"/>
    <col min="13" max="13" width="19.7109375" customWidth="1"/>
    <col min="14" max="14" width="14.5703125" customWidth="1"/>
    <col min="15" max="15" width="12.85546875" customWidth="1"/>
  </cols>
  <sheetData>
    <row r="3" spans="1:15" ht="18.75" x14ac:dyDescent="0.3">
      <c r="C3" s="28" t="s">
        <v>35</v>
      </c>
      <c r="D3" s="28"/>
      <c r="E3" s="28"/>
      <c r="F3" s="28"/>
      <c r="G3" s="28"/>
      <c r="H3" s="28"/>
      <c r="I3" s="28"/>
      <c r="J3" s="28"/>
      <c r="K3" s="7"/>
      <c r="L3" s="7"/>
    </row>
    <row r="7" spans="1:15" s="13" customFormat="1" ht="15.75" x14ac:dyDescent="0.25">
      <c r="A7" s="13" t="s">
        <v>11</v>
      </c>
      <c r="B7" s="14"/>
      <c r="I7" s="14"/>
      <c r="M7" s="17" t="s">
        <v>59</v>
      </c>
    </row>
    <row r="8" spans="1:15" s="13" customFormat="1" ht="15.75" x14ac:dyDescent="0.25">
      <c r="A8" s="13" t="s">
        <v>12</v>
      </c>
      <c r="B8" s="14"/>
      <c r="I8" s="14"/>
    </row>
    <row r="9" spans="1:15" ht="47.25" x14ac:dyDescent="0.25">
      <c r="A9" s="8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31</v>
      </c>
      <c r="L9" s="8" t="s">
        <v>10</v>
      </c>
      <c r="M9" s="18" t="s">
        <v>53</v>
      </c>
      <c r="N9" s="8" t="s">
        <v>54</v>
      </c>
      <c r="O9" s="8" t="s">
        <v>55</v>
      </c>
    </row>
    <row r="10" spans="1:15" ht="45" customHeight="1" x14ac:dyDescent="0.25">
      <c r="A10" s="25" t="s">
        <v>13</v>
      </c>
      <c r="B10" s="22" t="s">
        <v>14</v>
      </c>
      <c r="C10" s="25" t="s">
        <v>36</v>
      </c>
      <c r="D10" s="25" t="s">
        <v>15</v>
      </c>
      <c r="E10" s="25" t="s">
        <v>16</v>
      </c>
      <c r="F10" s="25" t="s">
        <v>32</v>
      </c>
      <c r="G10" s="25" t="s">
        <v>37</v>
      </c>
      <c r="H10" s="25" t="s">
        <v>17</v>
      </c>
      <c r="I10" s="9" t="s">
        <v>33</v>
      </c>
      <c r="J10" s="10">
        <v>720</v>
      </c>
      <c r="K10" s="31">
        <f>SUM(J10:J14)</f>
        <v>3020</v>
      </c>
      <c r="L10" s="34">
        <v>0.371</v>
      </c>
      <c r="M10" s="20">
        <v>370.99</v>
      </c>
      <c r="N10" s="36">
        <f>SUM(M10:M14)</f>
        <v>1119.99</v>
      </c>
      <c r="O10" s="39">
        <v>0.37080000000000002</v>
      </c>
    </row>
    <row r="11" spans="1:15" ht="35.25" customHeight="1" x14ac:dyDescent="0.25">
      <c r="A11" s="26"/>
      <c r="B11" s="23"/>
      <c r="C11" s="26"/>
      <c r="D11" s="26"/>
      <c r="E11" s="26"/>
      <c r="F11" s="26"/>
      <c r="G11" s="26"/>
      <c r="H11" s="26"/>
      <c r="I11" s="9" t="s">
        <v>46</v>
      </c>
      <c r="J11" s="10">
        <v>900</v>
      </c>
      <c r="K11" s="32"/>
      <c r="L11" s="26"/>
      <c r="M11" s="20">
        <v>450</v>
      </c>
      <c r="N11" s="37"/>
      <c r="O11" s="40"/>
    </row>
    <row r="12" spans="1:15" ht="48" customHeight="1" x14ac:dyDescent="0.25">
      <c r="A12" s="26"/>
      <c r="B12" s="23"/>
      <c r="C12" s="26"/>
      <c r="D12" s="26"/>
      <c r="E12" s="26"/>
      <c r="F12" s="26"/>
      <c r="G12" s="26"/>
      <c r="H12" s="26"/>
      <c r="I12" s="9" t="s">
        <v>47</v>
      </c>
      <c r="J12" s="10">
        <v>800</v>
      </c>
      <c r="K12" s="32"/>
      <c r="L12" s="26"/>
      <c r="M12" s="20">
        <v>200</v>
      </c>
      <c r="N12" s="37"/>
      <c r="O12" s="40"/>
    </row>
    <row r="13" spans="1:15" ht="15.75" x14ac:dyDescent="0.25">
      <c r="A13" s="26"/>
      <c r="B13" s="23"/>
      <c r="C13" s="26"/>
      <c r="D13" s="26"/>
      <c r="E13" s="26"/>
      <c r="F13" s="26"/>
      <c r="G13" s="26"/>
      <c r="H13" s="26"/>
      <c r="I13" s="9" t="s">
        <v>20</v>
      </c>
      <c r="J13" s="10">
        <v>200</v>
      </c>
      <c r="K13" s="32"/>
      <c r="L13" s="26"/>
      <c r="M13" s="20">
        <v>99</v>
      </c>
      <c r="N13" s="37"/>
      <c r="O13" s="40"/>
    </row>
    <row r="14" spans="1:15" ht="15.75" x14ac:dyDescent="0.25">
      <c r="A14" s="26"/>
      <c r="B14" s="24"/>
      <c r="C14" s="27"/>
      <c r="D14" s="27"/>
      <c r="E14" s="27"/>
      <c r="F14" s="27"/>
      <c r="G14" s="27"/>
      <c r="H14" s="27"/>
      <c r="I14" s="9" t="s">
        <v>48</v>
      </c>
      <c r="J14" s="10">
        <v>400</v>
      </c>
      <c r="K14" s="33"/>
      <c r="L14" s="27"/>
      <c r="M14" s="20"/>
      <c r="N14" s="38"/>
      <c r="O14" s="41"/>
    </row>
    <row r="15" spans="1:15" ht="49.5" customHeight="1" x14ac:dyDescent="0.25">
      <c r="A15" s="26"/>
      <c r="B15" s="22" t="s">
        <v>40</v>
      </c>
      <c r="C15" s="25" t="s">
        <v>22</v>
      </c>
      <c r="D15" s="25" t="s">
        <v>38</v>
      </c>
      <c r="E15" s="25" t="s">
        <v>23</v>
      </c>
      <c r="F15" s="25" t="s">
        <v>24</v>
      </c>
      <c r="G15" s="25" t="s">
        <v>39</v>
      </c>
      <c r="H15" s="25" t="s">
        <v>25</v>
      </c>
      <c r="I15" s="9" t="s">
        <v>34</v>
      </c>
      <c r="J15" s="10">
        <v>400</v>
      </c>
      <c r="K15" s="21">
        <f>SUM(J15:J17)</f>
        <v>1050</v>
      </c>
      <c r="L15" s="29">
        <v>0.129</v>
      </c>
      <c r="M15" s="20">
        <v>178.7</v>
      </c>
      <c r="N15" s="36">
        <f xml:space="preserve"> SUM(M15:M17)</f>
        <v>528.70000000000005</v>
      </c>
      <c r="O15" s="39">
        <v>0.50280000000000002</v>
      </c>
    </row>
    <row r="16" spans="1:15" ht="38.25" customHeight="1" x14ac:dyDescent="0.25">
      <c r="A16" s="26"/>
      <c r="B16" s="23"/>
      <c r="C16" s="26"/>
      <c r="D16" s="26"/>
      <c r="E16" s="26"/>
      <c r="F16" s="26"/>
      <c r="G16" s="26"/>
      <c r="H16" s="26"/>
      <c r="I16" s="9" t="s">
        <v>18</v>
      </c>
      <c r="J16" s="10">
        <v>450</v>
      </c>
      <c r="K16" s="21"/>
      <c r="L16" s="30"/>
      <c r="M16" s="20">
        <v>150</v>
      </c>
      <c r="N16" s="37"/>
      <c r="O16" s="40"/>
    </row>
    <row r="17" spans="1:15" ht="51" customHeight="1" x14ac:dyDescent="0.25">
      <c r="A17" s="26"/>
      <c r="B17" s="23"/>
      <c r="C17" s="26"/>
      <c r="D17" s="26"/>
      <c r="E17" s="26"/>
      <c r="F17" s="26"/>
      <c r="G17" s="26"/>
      <c r="H17" s="26"/>
      <c r="I17" s="9" t="s">
        <v>19</v>
      </c>
      <c r="J17" s="10">
        <v>200</v>
      </c>
      <c r="K17" s="21"/>
      <c r="L17" s="30"/>
      <c r="M17" s="20">
        <v>200</v>
      </c>
      <c r="N17" s="38"/>
      <c r="O17" s="41"/>
    </row>
    <row r="18" spans="1:15" ht="20.25" customHeight="1" x14ac:dyDescent="0.25">
      <c r="A18" s="26"/>
      <c r="B18" s="25" t="s">
        <v>49</v>
      </c>
      <c r="C18" s="25" t="s">
        <v>41</v>
      </c>
      <c r="D18" s="25" t="s">
        <v>26</v>
      </c>
      <c r="E18" s="25" t="s">
        <v>23</v>
      </c>
      <c r="F18" s="25" t="s">
        <v>27</v>
      </c>
      <c r="G18" s="25" t="s">
        <v>42</v>
      </c>
      <c r="H18" s="25" t="s">
        <v>25</v>
      </c>
      <c r="I18" s="9" t="s">
        <v>34</v>
      </c>
      <c r="J18" s="10">
        <v>400</v>
      </c>
      <c r="K18" s="32">
        <f>SUM(J18:J21)</f>
        <v>1550</v>
      </c>
      <c r="L18" s="34">
        <v>0.19040000000000001</v>
      </c>
      <c r="M18" s="20">
        <v>138</v>
      </c>
      <c r="N18" s="36">
        <f xml:space="preserve"> SUM(M18:M21)</f>
        <v>988</v>
      </c>
      <c r="O18" s="39">
        <v>0.63739999999999997</v>
      </c>
    </row>
    <row r="19" spans="1:15" ht="46.5" customHeight="1" x14ac:dyDescent="0.25">
      <c r="A19" s="26"/>
      <c r="B19" s="26"/>
      <c r="C19" s="26"/>
      <c r="D19" s="26"/>
      <c r="E19" s="26"/>
      <c r="F19" s="26"/>
      <c r="G19" s="26"/>
      <c r="H19" s="26"/>
      <c r="I19" s="9" t="s">
        <v>18</v>
      </c>
      <c r="J19" s="10">
        <v>450</v>
      </c>
      <c r="K19" s="32"/>
      <c r="L19" s="46"/>
      <c r="M19" s="20">
        <v>450</v>
      </c>
      <c r="N19" s="37"/>
      <c r="O19" s="40"/>
    </row>
    <row r="20" spans="1:15" ht="47.25" x14ac:dyDescent="0.25">
      <c r="A20" s="26"/>
      <c r="B20" s="26"/>
      <c r="C20" s="26"/>
      <c r="D20" s="26"/>
      <c r="E20" s="26"/>
      <c r="F20" s="26"/>
      <c r="G20" s="26"/>
      <c r="H20" s="26"/>
      <c r="I20" s="9" t="s">
        <v>19</v>
      </c>
      <c r="J20" s="10">
        <v>200</v>
      </c>
      <c r="K20" s="32"/>
      <c r="L20" s="46"/>
      <c r="M20" s="20">
        <v>400</v>
      </c>
      <c r="N20" s="37"/>
      <c r="O20" s="40"/>
    </row>
    <row r="21" spans="1:15" ht="18.75" customHeight="1" x14ac:dyDescent="0.25">
      <c r="A21" s="26"/>
      <c r="B21" s="27"/>
      <c r="C21" s="27"/>
      <c r="D21" s="27"/>
      <c r="E21" s="27"/>
      <c r="F21" s="27"/>
      <c r="G21" s="27"/>
      <c r="H21" s="27"/>
      <c r="I21" s="16" t="s">
        <v>20</v>
      </c>
      <c r="J21" s="10">
        <v>500</v>
      </c>
      <c r="K21" s="33"/>
      <c r="L21" s="47"/>
      <c r="M21" s="20"/>
      <c r="N21" s="38"/>
      <c r="O21" s="41"/>
    </row>
    <row r="22" spans="1:15" ht="18.75" customHeight="1" x14ac:dyDescent="0.25">
      <c r="A22" s="26"/>
      <c r="B22" s="25" t="s">
        <v>50</v>
      </c>
      <c r="C22" s="25" t="s">
        <v>43</v>
      </c>
      <c r="D22" s="25" t="s">
        <v>28</v>
      </c>
      <c r="E22" s="25" t="s">
        <v>16</v>
      </c>
      <c r="F22" s="25" t="s">
        <v>44</v>
      </c>
      <c r="G22" s="25" t="s">
        <v>52</v>
      </c>
      <c r="H22" s="25" t="s">
        <v>17</v>
      </c>
      <c r="I22" s="16" t="s">
        <v>34</v>
      </c>
      <c r="J22" s="10">
        <v>270</v>
      </c>
      <c r="K22" s="31">
        <f>SUM(J22:J24)</f>
        <v>920</v>
      </c>
      <c r="L22" s="34">
        <v>0.113</v>
      </c>
      <c r="M22" s="20"/>
      <c r="N22" s="36">
        <f xml:space="preserve"> SUM(M22:M24)</f>
        <v>0</v>
      </c>
      <c r="O22" s="39"/>
    </row>
    <row r="23" spans="1:15" ht="31.5" x14ac:dyDescent="0.25">
      <c r="A23" s="26"/>
      <c r="B23" s="26"/>
      <c r="C23" s="26"/>
      <c r="D23" s="26"/>
      <c r="E23" s="26"/>
      <c r="F23" s="26"/>
      <c r="G23" s="26"/>
      <c r="H23" s="26"/>
      <c r="I23" s="15" t="s">
        <v>18</v>
      </c>
      <c r="J23" s="10">
        <v>450</v>
      </c>
      <c r="K23" s="32"/>
      <c r="L23" s="46"/>
      <c r="M23" s="20"/>
      <c r="N23" s="37"/>
      <c r="O23" s="40"/>
    </row>
    <row r="24" spans="1:15" ht="47.25" x14ac:dyDescent="0.25">
      <c r="A24" s="26"/>
      <c r="B24" s="26"/>
      <c r="C24" s="26"/>
      <c r="D24" s="26"/>
      <c r="E24" s="26"/>
      <c r="F24" s="26"/>
      <c r="G24" s="26"/>
      <c r="H24" s="26"/>
      <c r="I24" s="15" t="s">
        <v>19</v>
      </c>
      <c r="J24" s="10">
        <v>200</v>
      </c>
      <c r="K24" s="33"/>
      <c r="L24" s="47"/>
      <c r="M24" s="20"/>
      <c r="N24" s="38"/>
      <c r="O24" s="41"/>
    </row>
    <row r="25" spans="1:15" ht="48" customHeight="1" x14ac:dyDescent="0.25">
      <c r="A25" s="26"/>
      <c r="B25" s="22" t="s">
        <v>45</v>
      </c>
      <c r="C25" s="25" t="s">
        <v>22</v>
      </c>
      <c r="D25" s="25" t="s">
        <v>51</v>
      </c>
      <c r="E25" s="25" t="s">
        <v>23</v>
      </c>
      <c r="F25" s="25" t="s">
        <v>29</v>
      </c>
      <c r="G25" s="25" t="s">
        <v>57</v>
      </c>
      <c r="H25" s="25" t="s">
        <v>25</v>
      </c>
      <c r="I25" s="9" t="s">
        <v>33</v>
      </c>
      <c r="J25" s="10">
        <v>400</v>
      </c>
      <c r="K25" s="31">
        <f>SUM(J25:J29)</f>
        <v>1600</v>
      </c>
      <c r="L25" s="34">
        <v>0.1966</v>
      </c>
      <c r="M25" s="20"/>
      <c r="N25" s="36">
        <f xml:space="preserve"> SUM(M25:M29)</f>
        <v>392.94</v>
      </c>
      <c r="O25" s="39">
        <v>0.24560000000000001</v>
      </c>
    </row>
    <row r="26" spans="1:15" ht="36" customHeight="1" x14ac:dyDescent="0.25">
      <c r="A26" s="26"/>
      <c r="B26" s="23"/>
      <c r="C26" s="26"/>
      <c r="D26" s="26"/>
      <c r="E26" s="26"/>
      <c r="F26" s="26"/>
      <c r="G26" s="26"/>
      <c r="H26" s="26"/>
      <c r="I26" s="9" t="s">
        <v>18</v>
      </c>
      <c r="J26" s="10">
        <v>600</v>
      </c>
      <c r="K26" s="32"/>
      <c r="L26" s="26"/>
      <c r="M26" s="20">
        <v>150</v>
      </c>
      <c r="N26" s="37"/>
      <c r="O26" s="40"/>
    </row>
    <row r="27" spans="1:15" ht="50.25" customHeight="1" x14ac:dyDescent="0.25">
      <c r="A27" s="26"/>
      <c r="B27" s="23"/>
      <c r="C27" s="26"/>
      <c r="D27" s="26"/>
      <c r="E27" s="26"/>
      <c r="F27" s="26"/>
      <c r="G27" s="26"/>
      <c r="H27" s="26"/>
      <c r="I27" s="9" t="s">
        <v>19</v>
      </c>
      <c r="J27" s="10">
        <v>200</v>
      </c>
      <c r="K27" s="32"/>
      <c r="L27" s="26"/>
      <c r="M27" s="20">
        <v>200</v>
      </c>
      <c r="N27" s="37"/>
      <c r="O27" s="40"/>
    </row>
    <row r="28" spans="1:15" ht="15.75" x14ac:dyDescent="0.25">
      <c r="A28" s="26"/>
      <c r="B28" s="23"/>
      <c r="C28" s="26"/>
      <c r="D28" s="26"/>
      <c r="E28" s="26"/>
      <c r="F28" s="26"/>
      <c r="G28" s="26"/>
      <c r="H28" s="26"/>
      <c r="I28" s="9" t="s">
        <v>20</v>
      </c>
      <c r="J28" s="10">
        <v>200</v>
      </c>
      <c r="K28" s="32"/>
      <c r="L28" s="26"/>
      <c r="M28" s="20">
        <v>42.94</v>
      </c>
      <c r="N28" s="37"/>
      <c r="O28" s="40"/>
    </row>
    <row r="29" spans="1:15" ht="15.75" x14ac:dyDescent="0.25">
      <c r="A29" s="27"/>
      <c r="B29" s="24"/>
      <c r="C29" s="27"/>
      <c r="D29" s="27"/>
      <c r="E29" s="27"/>
      <c r="F29" s="27"/>
      <c r="G29" s="27"/>
      <c r="H29" s="27"/>
      <c r="I29" s="9" t="s">
        <v>21</v>
      </c>
      <c r="J29" s="10">
        <v>200</v>
      </c>
      <c r="K29" s="33"/>
      <c r="L29" s="27"/>
      <c r="M29" s="20"/>
      <c r="N29" s="38"/>
      <c r="O29" s="41"/>
    </row>
    <row r="30" spans="1:15" ht="15.75" x14ac:dyDescent="0.25">
      <c r="A30" s="42" t="s">
        <v>30</v>
      </c>
      <c r="B30" s="43"/>
      <c r="C30" s="43"/>
      <c r="D30" s="43"/>
      <c r="E30" s="43"/>
      <c r="F30" s="43"/>
      <c r="G30" s="43"/>
      <c r="H30" s="43"/>
      <c r="I30" s="43"/>
      <c r="J30" s="44"/>
      <c r="K30" s="11">
        <f>SUM(K10:K29)</f>
        <v>8140</v>
      </c>
      <c r="L30" s="12">
        <v>1</v>
      </c>
      <c r="M30" s="20">
        <f xml:space="preserve"> SUM(M10:M29)</f>
        <v>3029.63</v>
      </c>
      <c r="N30" s="20">
        <f xml:space="preserve"> SUM(N10:N29)</f>
        <v>3029.63</v>
      </c>
      <c r="O30" s="19">
        <v>0.37219999999999998</v>
      </c>
    </row>
    <row r="31" spans="1:15" x14ac:dyDescent="0.25">
      <c r="A31" s="45" t="s">
        <v>56</v>
      </c>
      <c r="B31" s="45"/>
      <c r="C31" s="45"/>
      <c r="D31" s="45"/>
      <c r="E31" s="4"/>
      <c r="F31" s="4"/>
      <c r="G31" s="4"/>
      <c r="H31" s="4"/>
      <c r="I31" s="5"/>
      <c r="J31" s="6"/>
      <c r="K31" s="6"/>
      <c r="L31" s="4"/>
    </row>
    <row r="32" spans="1:15" x14ac:dyDescent="0.25">
      <c r="A32" s="35" t="s">
        <v>58</v>
      </c>
      <c r="B32" s="35"/>
      <c r="C32" s="35"/>
      <c r="D32" s="35"/>
      <c r="E32" s="4"/>
      <c r="F32" s="4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1"/>
      <c r="B83" s="3"/>
      <c r="C83" s="1"/>
      <c r="D83" s="1"/>
      <c r="E83" s="1"/>
      <c r="F83" s="1"/>
      <c r="G83" s="1"/>
      <c r="H83" s="1"/>
      <c r="I83" s="3"/>
      <c r="J83" s="1"/>
      <c r="K83" s="1"/>
      <c r="L83" s="1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  <row r="86" spans="1:12" x14ac:dyDescent="0.25">
      <c r="A86" s="1"/>
      <c r="B86" s="3"/>
      <c r="C86" s="1"/>
      <c r="D86" s="1"/>
      <c r="E86" s="1"/>
      <c r="F86" s="1"/>
      <c r="G86" s="1"/>
      <c r="H86" s="1"/>
      <c r="I86" s="3"/>
      <c r="J86" s="1"/>
      <c r="K86" s="1"/>
      <c r="L86" s="1"/>
    </row>
  </sheetData>
  <mergeCells count="60">
    <mergeCell ref="A32:D32"/>
    <mergeCell ref="N22:N24"/>
    <mergeCell ref="O22:O24"/>
    <mergeCell ref="N25:N29"/>
    <mergeCell ref="O25:O29"/>
    <mergeCell ref="A30:J30"/>
    <mergeCell ref="A31:D31"/>
    <mergeCell ref="A10:A29"/>
    <mergeCell ref="N10:N14"/>
    <mergeCell ref="O10:O14"/>
    <mergeCell ref="N15:N17"/>
    <mergeCell ref="O15:O17"/>
    <mergeCell ref="N18:N21"/>
    <mergeCell ref="O18:O21"/>
    <mergeCell ref="L18:L21"/>
    <mergeCell ref="L22:L24"/>
    <mergeCell ref="K18:K21"/>
    <mergeCell ref="K22:K24"/>
    <mergeCell ref="D18:D21"/>
    <mergeCell ref="B18:B21"/>
    <mergeCell ref="H22:H24"/>
    <mergeCell ref="G22:G24"/>
    <mergeCell ref="F22:F24"/>
    <mergeCell ref="E22:E24"/>
    <mergeCell ref="D22:D24"/>
    <mergeCell ref="C22:C24"/>
    <mergeCell ref="B22:B24"/>
    <mergeCell ref="H18:H21"/>
    <mergeCell ref="G18:G21"/>
    <mergeCell ref="F18:F21"/>
    <mergeCell ref="E18:E21"/>
    <mergeCell ref="C3:J3"/>
    <mergeCell ref="L15:L17"/>
    <mergeCell ref="B25:B29"/>
    <mergeCell ref="C25:C29"/>
    <mergeCell ref="D25:D29"/>
    <mergeCell ref="E25:E29"/>
    <mergeCell ref="F25:F29"/>
    <mergeCell ref="G25:G29"/>
    <mergeCell ref="H25:H29"/>
    <mergeCell ref="K25:K29"/>
    <mergeCell ref="L25:L29"/>
    <mergeCell ref="K10:K14"/>
    <mergeCell ref="L10:L14"/>
    <mergeCell ref="B15:B17"/>
    <mergeCell ref="C18:C21"/>
    <mergeCell ref="H15:H17"/>
    <mergeCell ref="K15:K17"/>
    <mergeCell ref="B10:B14"/>
    <mergeCell ref="C10:C14"/>
    <mergeCell ref="D10:D14"/>
    <mergeCell ref="E10:E14"/>
    <mergeCell ref="F10:F14"/>
    <mergeCell ref="G10:G14"/>
    <mergeCell ref="H10:H14"/>
    <mergeCell ref="C15:C17"/>
    <mergeCell ref="D15:D17"/>
    <mergeCell ref="E15:E17"/>
    <mergeCell ref="F15:F17"/>
    <mergeCell ref="G15:G17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2018-02-20T14:12:38Z</cp:lastPrinted>
  <dcterms:created xsi:type="dcterms:W3CDTF">2016-10-19T13:11:49Z</dcterms:created>
  <dcterms:modified xsi:type="dcterms:W3CDTF">2018-12-18T17:49:16Z</dcterms:modified>
</cp:coreProperties>
</file>