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5179BF56-DF89-4412-873E-160CA2E7BF5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49" i="1" l="1"/>
  <c r="Q49" i="1"/>
  <c r="O49" i="1"/>
  <c r="P44" i="1"/>
  <c r="P40" i="1"/>
  <c r="P37" i="1"/>
  <c r="P33" i="1"/>
  <c r="P27" i="1"/>
  <c r="P21" i="1"/>
  <c r="P15" i="1"/>
  <c r="P12" i="1"/>
  <c r="N49" i="1" l="1"/>
  <c r="L49" i="1" l="1"/>
  <c r="M44" i="1"/>
  <c r="M40" i="1" l="1"/>
  <c r="M37" i="1"/>
  <c r="M27" i="1"/>
  <c r="M21" i="1"/>
  <c r="M15" i="1"/>
  <c r="M12" i="1"/>
  <c r="M49" i="1" l="1"/>
</calcChain>
</file>

<file path=xl/sharedStrings.xml><?xml version="1.0" encoding="utf-8"?>
<sst xmlns="http://schemas.openxmlformats.org/spreadsheetml/2006/main" count="154" uniqueCount="139">
  <si>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</si>
  <si>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</si>
  <si>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</si>
  <si>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</si>
  <si>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</si>
  <si>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</si>
  <si>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</si>
  <si>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</si>
  <si>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</si>
  <si>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</si>
  <si>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</si>
  <si>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</si>
  <si>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</si>
  <si>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</si>
  <si>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</si>
  <si>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</si>
  <si>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</si>
  <si>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</si>
  <si>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</si>
  <si>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</si>
  <si>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</si>
  <si>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</si>
  <si>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</si>
  <si>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</si>
  <si>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</si>
  <si>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</si>
  <si>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</si>
  <si>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</si>
  <si>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</si>
  <si>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</si>
  <si>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</si>
  <si>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</si>
  <si>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</si>
  <si>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</si>
  <si>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</si>
  <si>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</si>
  <si>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</si>
  <si>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</si>
  <si>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</si>
  <si>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</si>
  <si>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</si>
  <si>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</si>
  <si>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</si>
  <si>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</si>
  <si>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</si>
  <si>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</si>
  <si>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</si>
  <si>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</si>
  <si>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</si>
  <si>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</si>
  <si>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</si>
  <si>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</si>
  <si>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</si>
  <si>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</si>
  <si>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</si>
  <si>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</si>
  <si>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</si>
  <si>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</si>
  <si>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</si>
  <si>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</si>
  <si>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</si>
  <si>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</si>
  <si>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</si>
  <si>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</si>
  <si>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</si>
  <si>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</si>
  <si>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</si>
  <si>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</si>
  <si>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</si>
  <si>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</si>
  <si>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</si>
  <si>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</si>
  <si>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</si>
  <si>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</si>
  <si>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</si>
  <si>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</si>
  <si>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</si>
  <si>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</si>
  <si>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</si>
  <si>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</si>
  <si>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</si>
  <si>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</si>
  <si>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</si>
  <si>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</si>
  <si>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</si>
  <si>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</si>
  <si>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</si>
  <si>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</si>
  <si>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</si>
  <si>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</si>
  <si>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</si>
  <si>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 xml:space="preserve">Participar do Encontro Regional das CFP dos CRNs da Região Sul 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</si>
  <si>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</si>
  <si>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</si>
  <si>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</si>
  <si>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 xml:space="preserve">Desenvolver o projeto
</t>
  </si>
  <si>
    <t xml:space="preserve">
Realizar 2 oficinais (1 em Porto Alegre e 1 em Santa Cruz) com 30 alunos cada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</si>
  <si>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</si>
  <si>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 xml:space="preserve">Realizar reuniões (encontros temáticos) 
com IES 
(2 encontros  a distância e 1 presencial)  </t>
  </si>
  <si>
    <t>Ana Carolina e Bianca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</si>
  <si>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</si>
  <si>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</si>
  <si>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</si>
  <si>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</si>
  <si>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</si>
  <si>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</si>
  <si>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</si>
  <si>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</si>
  <si>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</si>
  <si>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</si>
  <si>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</si>
  <si>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</si>
  <si>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</si>
  <si>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</si>
  <si>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</si>
  <si>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</si>
  <si>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</si>
  <si>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</si>
  <si>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</si>
  <si>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</si>
  <si>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</si>
  <si>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</si>
  <si>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</si>
  <si>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</si>
  <si>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</si>
  <si>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PLANO DE AÇÃO E METAS 2022</t>
  </si>
  <si>
    <t>Previsão:
( em função da pandemia)
1 encontro on-line ou presencial</t>
  </si>
  <si>
    <t>de março a novembro</t>
  </si>
  <si>
    <t>Siliane (parceria com a Ccom)</t>
  </si>
  <si>
    <t>Ana Luiza
(parceria com  fiscalização)</t>
  </si>
  <si>
    <t>Aguardando parecer e orientação do CFN / instrução de trabalho GT exercício ilegal</t>
  </si>
  <si>
    <t>passagem terrestre (2 conselheiros x 1 evento)</t>
  </si>
  <si>
    <t xml:space="preserve">diária (2 conselheiros cada encontro x 3 encontros) </t>
  </si>
  <si>
    <t xml:space="preserve">Leila
</t>
  </si>
  <si>
    <t>material em parceria com Comunicação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</si>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</sst>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4"/>
  <sheetViews>
    <sheetView tabSelected="1" topLeftCell="F1" zoomScale="77" zoomScaleNormal="77" workbookViewId="0">
      <selection activeCell="O9" sqref="O9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" width="24.28515625" style="5" customWidth="1"/>
    <col min="17" max="17" width="16.42578125" style="5" customWidth="1"/>
    <col min="18" max="16384" width="9.140625" style="5"/>
  </cols>
  <sheetData>
    <row r="3" spans="1:17" ht="18.75" x14ac:dyDescent="0.3">
      <c r="D3" s="41" t="s">
        <v>125</v>
      </c>
      <c r="E3" s="41"/>
      <c r="F3" s="41"/>
      <c r="G3" s="41"/>
      <c r="H3" s="41"/>
      <c r="I3" s="41"/>
      <c r="J3" s="41"/>
      <c r="K3" s="41"/>
      <c r="L3" s="41"/>
      <c r="M3" s="7"/>
      <c r="N3" s="7"/>
    </row>
    <row r="6" spans="1:17" x14ac:dyDescent="0.25">
      <c r="A6" s="43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x14ac:dyDescent="0.25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8"/>
    </row>
    <row r="9" spans="1:17" ht="15.75" x14ac:dyDescent="0.25">
      <c r="A9" s="40" t="s">
        <v>28</v>
      </c>
      <c r="B9" s="40"/>
      <c r="C9" s="40"/>
      <c r="D9" s="40"/>
      <c r="E9" s="6"/>
      <c r="O9" s="5" t="s">
        <v>138</v>
      </c>
    </row>
    <row r="10" spans="1:17" s="6" customFormat="1" ht="15.75" x14ac:dyDescent="0.25"/>
    <row r="11" spans="1:17" ht="31.5" x14ac:dyDescent="0.25">
      <c r="A11" s="4" t="s">
        <v>6</v>
      </c>
      <c r="B11" s="4" t="s">
        <v>7</v>
      </c>
      <c r="C11" s="4" t="s">
        <v>53</v>
      </c>
      <c r="D11" s="4" t="s">
        <v>8</v>
      </c>
      <c r="E11" s="4" t="s">
        <v>63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16" t="s">
        <v>1</v>
      </c>
      <c r="L11" s="16" t="s">
        <v>2</v>
      </c>
      <c r="M11" s="16" t="s">
        <v>4</v>
      </c>
      <c r="N11" s="16" t="s">
        <v>3</v>
      </c>
      <c r="O11" s="19" t="s">
        <v>135</v>
      </c>
      <c r="P11" s="19" t="s">
        <v>136</v>
      </c>
      <c r="Q11" s="19" t="s">
        <v>137</v>
      </c>
    </row>
    <row r="12" spans="1:17" ht="45" customHeight="1" x14ac:dyDescent="0.25">
      <c r="A12" s="34" t="s">
        <v>46</v>
      </c>
      <c r="B12" s="38" t="s">
        <v>109</v>
      </c>
      <c r="C12" s="33" t="s">
        <v>97</v>
      </c>
      <c r="D12" s="34" t="s">
        <v>77</v>
      </c>
      <c r="E12" s="32" t="s">
        <v>64</v>
      </c>
      <c r="F12" s="32" t="s">
        <v>126</v>
      </c>
      <c r="G12" s="34" t="s">
        <v>20</v>
      </c>
      <c r="H12" s="34" t="s">
        <v>21</v>
      </c>
      <c r="I12" s="34" t="s">
        <v>90</v>
      </c>
      <c r="J12" s="34" t="s">
        <v>107</v>
      </c>
      <c r="K12" s="17" t="s">
        <v>84</v>
      </c>
      <c r="L12" s="29" t="s">
        <v>85</v>
      </c>
      <c r="M12" s="29">
        <f>SUM(L12:L14)</f>
        <v>0</v>
      </c>
      <c r="N12" s="30">
        <v>0</v>
      </c>
      <c r="O12" s="23"/>
      <c r="P12" s="23">
        <f>SUM(O12:O14)</f>
        <v>0</v>
      </c>
      <c r="Q12" s="26"/>
    </row>
    <row r="13" spans="1:17" ht="48.75" customHeight="1" x14ac:dyDescent="0.25">
      <c r="A13" s="34"/>
      <c r="B13" s="38"/>
      <c r="C13" s="33"/>
      <c r="D13" s="34"/>
      <c r="E13" s="32"/>
      <c r="F13" s="32"/>
      <c r="G13" s="34"/>
      <c r="H13" s="34"/>
      <c r="I13" s="34"/>
      <c r="J13" s="34"/>
      <c r="K13" s="17" t="s">
        <v>123</v>
      </c>
      <c r="L13" s="29"/>
      <c r="M13" s="29"/>
      <c r="N13" s="30"/>
      <c r="O13" s="24"/>
      <c r="P13" s="24"/>
      <c r="Q13" s="27"/>
    </row>
    <row r="14" spans="1:17" ht="48" customHeight="1" x14ac:dyDescent="0.25">
      <c r="A14" s="34"/>
      <c r="B14" s="38"/>
      <c r="C14" s="33"/>
      <c r="D14" s="34"/>
      <c r="E14" s="32"/>
      <c r="F14" s="32"/>
      <c r="G14" s="34"/>
      <c r="H14" s="34"/>
      <c r="I14" s="34"/>
      <c r="J14" s="34"/>
      <c r="K14" s="17" t="s">
        <v>124</v>
      </c>
      <c r="L14" s="29"/>
      <c r="M14" s="29"/>
      <c r="N14" s="30"/>
      <c r="O14" s="25"/>
      <c r="P14" s="25"/>
      <c r="Q14" s="28"/>
    </row>
    <row r="15" spans="1:17" ht="78.75" customHeight="1" x14ac:dyDescent="0.25">
      <c r="A15" s="34" t="s">
        <v>44</v>
      </c>
      <c r="B15" s="38" t="s">
        <v>91</v>
      </c>
      <c r="C15" s="31" t="s">
        <v>103</v>
      </c>
      <c r="D15" s="34" t="s">
        <v>78</v>
      </c>
      <c r="E15" s="32" t="s">
        <v>64</v>
      </c>
      <c r="F15" s="34" t="s">
        <v>126</v>
      </c>
      <c r="G15" s="34" t="s">
        <v>20</v>
      </c>
      <c r="H15" s="34" t="s">
        <v>21</v>
      </c>
      <c r="I15" s="34" t="s">
        <v>90</v>
      </c>
      <c r="J15" s="34" t="s">
        <v>113</v>
      </c>
      <c r="K15" s="17" t="s">
        <v>110</v>
      </c>
      <c r="L15" s="18">
        <v>350</v>
      </c>
      <c r="M15" s="29">
        <f xml:space="preserve"> SUM(L15:L20)</f>
        <v>2010</v>
      </c>
      <c r="N15" s="30">
        <v>0.1331</v>
      </c>
      <c r="O15" s="20"/>
      <c r="P15" s="23">
        <f>SUM(O15:O20)</f>
        <v>0</v>
      </c>
      <c r="Q15" s="26"/>
    </row>
    <row r="16" spans="1:17" ht="24.95" customHeight="1" x14ac:dyDescent="0.25">
      <c r="A16" s="34"/>
      <c r="B16" s="38"/>
      <c r="C16" s="31"/>
      <c r="D16" s="34"/>
      <c r="E16" s="32"/>
      <c r="F16" s="34"/>
      <c r="G16" s="34"/>
      <c r="H16" s="34"/>
      <c r="I16" s="34"/>
      <c r="J16" s="34"/>
      <c r="K16" s="17" t="s">
        <v>111</v>
      </c>
      <c r="L16" s="18">
        <v>680</v>
      </c>
      <c r="M16" s="29"/>
      <c r="N16" s="30"/>
      <c r="O16" s="20"/>
      <c r="P16" s="24"/>
      <c r="Q16" s="27"/>
    </row>
    <row r="17" spans="1:17" ht="33" customHeight="1" x14ac:dyDescent="0.25">
      <c r="A17" s="34"/>
      <c r="B17" s="38"/>
      <c r="C17" s="31"/>
      <c r="D17" s="34"/>
      <c r="E17" s="32"/>
      <c r="F17" s="34"/>
      <c r="G17" s="34"/>
      <c r="H17" s="34"/>
      <c r="I17" s="34"/>
      <c r="J17" s="34"/>
      <c r="K17" s="17" t="s">
        <v>112</v>
      </c>
      <c r="L17" s="18">
        <v>460</v>
      </c>
      <c r="M17" s="29"/>
      <c r="N17" s="30"/>
      <c r="O17" s="20"/>
      <c r="P17" s="24"/>
      <c r="Q17" s="27"/>
    </row>
    <row r="18" spans="1:17" ht="32.25" customHeight="1" x14ac:dyDescent="0.25">
      <c r="A18" s="34"/>
      <c r="B18" s="38"/>
      <c r="C18" s="31"/>
      <c r="D18" s="34"/>
      <c r="E18" s="32"/>
      <c r="F18" s="34"/>
      <c r="G18" s="34"/>
      <c r="H18" s="34"/>
      <c r="I18" s="34"/>
      <c r="J18" s="34"/>
      <c r="K18" s="17" t="s">
        <v>50</v>
      </c>
      <c r="L18" s="18">
        <v>120</v>
      </c>
      <c r="M18" s="29"/>
      <c r="N18" s="30"/>
      <c r="O18" s="20"/>
      <c r="P18" s="24"/>
      <c r="Q18" s="27"/>
    </row>
    <row r="19" spans="1:17" ht="35.25" customHeight="1" x14ac:dyDescent="0.25">
      <c r="A19" s="34"/>
      <c r="B19" s="38"/>
      <c r="C19" s="31"/>
      <c r="D19" s="34"/>
      <c r="E19" s="32"/>
      <c r="F19" s="34"/>
      <c r="G19" s="34"/>
      <c r="H19" s="34"/>
      <c r="I19" s="34"/>
      <c r="J19" s="34"/>
      <c r="K19" s="15" t="s">
        <v>51</v>
      </c>
      <c r="L19" s="18">
        <v>200</v>
      </c>
      <c r="M19" s="29"/>
      <c r="N19" s="30"/>
      <c r="O19" s="20"/>
      <c r="P19" s="24"/>
      <c r="Q19" s="27"/>
    </row>
    <row r="20" spans="1:17" ht="33" customHeight="1" x14ac:dyDescent="0.25">
      <c r="A20" s="34"/>
      <c r="B20" s="38"/>
      <c r="C20" s="31"/>
      <c r="D20" s="34"/>
      <c r="E20" s="32"/>
      <c r="F20" s="34"/>
      <c r="G20" s="34"/>
      <c r="H20" s="34"/>
      <c r="I20" s="34"/>
      <c r="J20" s="34"/>
      <c r="K20" s="15" t="s">
        <v>52</v>
      </c>
      <c r="L20" s="18">
        <v>200</v>
      </c>
      <c r="M20" s="29"/>
      <c r="N20" s="30"/>
      <c r="O20" s="20"/>
      <c r="P20" s="25"/>
      <c r="Q20" s="28"/>
    </row>
    <row r="21" spans="1:17" ht="31.5" x14ac:dyDescent="0.25">
      <c r="A21" s="34" t="s">
        <v>45</v>
      </c>
      <c r="B21" s="38" t="s">
        <v>65</v>
      </c>
      <c r="C21" s="31" t="s">
        <v>98</v>
      </c>
      <c r="D21" s="34" t="s">
        <v>79</v>
      </c>
      <c r="E21" s="32" t="s">
        <v>81</v>
      </c>
      <c r="F21" s="34" t="s">
        <v>127</v>
      </c>
      <c r="G21" s="34" t="s">
        <v>17</v>
      </c>
      <c r="H21" s="34" t="s">
        <v>15</v>
      </c>
      <c r="I21" s="34" t="s">
        <v>55</v>
      </c>
      <c r="J21" s="34" t="s">
        <v>99</v>
      </c>
      <c r="K21" s="17" t="s">
        <v>131</v>
      </c>
      <c r="L21" s="18">
        <v>800</v>
      </c>
      <c r="M21" s="29">
        <f>SUM(L21:L26)</f>
        <v>5460</v>
      </c>
      <c r="N21" s="30">
        <v>0.36159999999999998</v>
      </c>
      <c r="O21" s="20"/>
      <c r="P21" s="23">
        <f>SUM(O21:O26)</f>
        <v>0</v>
      </c>
      <c r="Q21" s="26"/>
    </row>
    <row r="22" spans="1:17" ht="39" customHeight="1" x14ac:dyDescent="0.25">
      <c r="A22" s="34"/>
      <c r="B22" s="38"/>
      <c r="C22" s="31"/>
      <c r="D22" s="34"/>
      <c r="E22" s="32"/>
      <c r="F22" s="34"/>
      <c r="G22" s="34"/>
      <c r="H22" s="34"/>
      <c r="I22" s="34"/>
      <c r="J22" s="34"/>
      <c r="K22" s="17" t="s">
        <v>132</v>
      </c>
      <c r="L22" s="18">
        <v>1600</v>
      </c>
      <c r="M22" s="29"/>
      <c r="N22" s="30"/>
      <c r="O22" s="20"/>
      <c r="P22" s="24"/>
      <c r="Q22" s="27"/>
    </row>
    <row r="23" spans="1:17" ht="31.5" customHeight="1" x14ac:dyDescent="0.25">
      <c r="A23" s="42"/>
      <c r="B23" s="38"/>
      <c r="C23" s="31"/>
      <c r="D23" s="34"/>
      <c r="E23" s="32"/>
      <c r="F23" s="34"/>
      <c r="G23" s="34"/>
      <c r="H23" s="34"/>
      <c r="I23" s="34"/>
      <c r="J23" s="34"/>
      <c r="K23" s="17" t="s">
        <v>112</v>
      </c>
      <c r="L23" s="18">
        <v>1380</v>
      </c>
      <c r="M23" s="29"/>
      <c r="N23" s="30"/>
      <c r="O23" s="20"/>
      <c r="P23" s="24"/>
      <c r="Q23" s="27"/>
    </row>
    <row r="24" spans="1:17" ht="30" customHeight="1" x14ac:dyDescent="0.25">
      <c r="A24" s="42"/>
      <c r="B24" s="38"/>
      <c r="C24" s="31"/>
      <c r="D24" s="34" t="s">
        <v>80</v>
      </c>
      <c r="E24" s="32" t="s">
        <v>66</v>
      </c>
      <c r="F24" s="34"/>
      <c r="G24" s="34"/>
      <c r="H24" s="34"/>
      <c r="I24" s="34"/>
      <c r="J24" s="34"/>
      <c r="K24" s="15" t="s">
        <v>42</v>
      </c>
      <c r="L24" s="18">
        <v>400</v>
      </c>
      <c r="M24" s="29"/>
      <c r="N24" s="30"/>
      <c r="O24" s="20"/>
      <c r="P24" s="24"/>
      <c r="Q24" s="27"/>
    </row>
    <row r="25" spans="1:17" ht="37.5" customHeight="1" x14ac:dyDescent="0.25">
      <c r="A25" s="42"/>
      <c r="B25" s="38"/>
      <c r="C25" s="31"/>
      <c r="D25" s="34"/>
      <c r="E25" s="32"/>
      <c r="F25" s="34"/>
      <c r="G25" s="34"/>
      <c r="H25" s="34"/>
      <c r="I25" s="34"/>
      <c r="J25" s="34"/>
      <c r="K25" s="15" t="s">
        <v>39</v>
      </c>
      <c r="L25" s="18">
        <v>800</v>
      </c>
      <c r="M25" s="29"/>
      <c r="N25" s="30"/>
      <c r="O25" s="20"/>
      <c r="P25" s="24"/>
      <c r="Q25" s="27"/>
    </row>
    <row r="26" spans="1:17" ht="42" customHeight="1" x14ac:dyDescent="0.25">
      <c r="A26" s="42"/>
      <c r="B26" s="38"/>
      <c r="C26" s="31"/>
      <c r="D26" s="34"/>
      <c r="E26" s="32"/>
      <c r="F26" s="34"/>
      <c r="G26" s="34"/>
      <c r="H26" s="34"/>
      <c r="I26" s="34"/>
      <c r="J26" s="34"/>
      <c r="K26" s="15" t="s">
        <v>40</v>
      </c>
      <c r="L26" s="18">
        <v>480</v>
      </c>
      <c r="M26" s="29"/>
      <c r="N26" s="30"/>
      <c r="O26" s="20"/>
      <c r="P26" s="25"/>
      <c r="Q26" s="28"/>
    </row>
    <row r="27" spans="1:17" ht="63" customHeight="1" x14ac:dyDescent="0.25">
      <c r="A27" s="34" t="s">
        <v>47</v>
      </c>
      <c r="B27" s="38" t="s">
        <v>101</v>
      </c>
      <c r="C27" s="31" t="s">
        <v>100</v>
      </c>
      <c r="D27" s="10" t="s">
        <v>82</v>
      </c>
      <c r="E27" s="9" t="s">
        <v>54</v>
      </c>
      <c r="F27" s="34" t="s">
        <v>104</v>
      </c>
      <c r="G27" s="34" t="s">
        <v>25</v>
      </c>
      <c r="H27" s="34" t="s">
        <v>18</v>
      </c>
      <c r="I27" s="34" t="s">
        <v>56</v>
      </c>
      <c r="J27" s="32" t="s">
        <v>128</v>
      </c>
      <c r="K27" s="17" t="s">
        <v>114</v>
      </c>
      <c r="L27" s="18">
        <v>300</v>
      </c>
      <c r="M27" s="29">
        <f>SUM(L27:L32)</f>
        <v>2080</v>
      </c>
      <c r="N27" s="30">
        <v>0.13769999999999999</v>
      </c>
      <c r="O27" s="20"/>
      <c r="P27" s="23">
        <f>SUM(O27:O32)</f>
        <v>0</v>
      </c>
      <c r="Q27" s="26"/>
    </row>
    <row r="28" spans="1:17" ht="45.75" customHeight="1" x14ac:dyDescent="0.25">
      <c r="A28" s="34"/>
      <c r="B28" s="38"/>
      <c r="C28" s="31"/>
      <c r="D28" s="34" t="s">
        <v>80</v>
      </c>
      <c r="E28" s="32" t="s">
        <v>67</v>
      </c>
      <c r="F28" s="34"/>
      <c r="G28" s="34"/>
      <c r="H28" s="34"/>
      <c r="I28" s="34"/>
      <c r="J28" s="32"/>
      <c r="K28" s="17" t="s">
        <v>115</v>
      </c>
      <c r="L28" s="18">
        <v>680</v>
      </c>
      <c r="M28" s="29"/>
      <c r="N28" s="30"/>
      <c r="O28" s="20"/>
      <c r="P28" s="24"/>
      <c r="Q28" s="27"/>
    </row>
    <row r="29" spans="1:17" ht="47.25" customHeight="1" x14ac:dyDescent="0.25">
      <c r="A29" s="42"/>
      <c r="B29" s="38"/>
      <c r="C29" s="31"/>
      <c r="D29" s="34"/>
      <c r="E29" s="32"/>
      <c r="F29" s="34"/>
      <c r="G29" s="34"/>
      <c r="H29" s="34"/>
      <c r="I29" s="34"/>
      <c r="J29" s="32"/>
      <c r="K29" s="17" t="s">
        <v>112</v>
      </c>
      <c r="L29" s="18">
        <v>460</v>
      </c>
      <c r="M29" s="29"/>
      <c r="N29" s="30"/>
      <c r="O29" s="20"/>
      <c r="P29" s="24"/>
      <c r="Q29" s="27"/>
    </row>
    <row r="30" spans="1:17" ht="51.75" customHeight="1" x14ac:dyDescent="0.25">
      <c r="A30" s="42"/>
      <c r="B30" s="38"/>
      <c r="C30" s="31"/>
      <c r="D30" s="34"/>
      <c r="E30" s="32"/>
      <c r="F30" s="34"/>
      <c r="G30" s="34"/>
      <c r="H30" s="34"/>
      <c r="I30" s="34"/>
      <c r="J30" s="32"/>
      <c r="K30" s="15" t="s">
        <v>16</v>
      </c>
      <c r="L30" s="18">
        <v>200</v>
      </c>
      <c r="M30" s="29"/>
      <c r="N30" s="30"/>
      <c r="O30" s="20"/>
      <c r="P30" s="24"/>
      <c r="Q30" s="27"/>
    </row>
    <row r="31" spans="1:17" ht="42" customHeight="1" x14ac:dyDescent="0.25">
      <c r="A31" s="42"/>
      <c r="B31" s="38"/>
      <c r="C31" s="33" t="s">
        <v>102</v>
      </c>
      <c r="D31" s="34" t="s">
        <v>83</v>
      </c>
      <c r="E31" s="32" t="s">
        <v>68</v>
      </c>
      <c r="F31" s="34"/>
      <c r="G31" s="34"/>
      <c r="H31" s="34"/>
      <c r="I31" s="34"/>
      <c r="J31" s="32"/>
      <c r="K31" s="15" t="s">
        <v>19</v>
      </c>
      <c r="L31" s="18">
        <v>200</v>
      </c>
      <c r="M31" s="29"/>
      <c r="N31" s="30"/>
      <c r="O31" s="20"/>
      <c r="P31" s="24"/>
      <c r="Q31" s="27"/>
    </row>
    <row r="32" spans="1:17" ht="51.75" customHeight="1" x14ac:dyDescent="0.25">
      <c r="A32" s="42"/>
      <c r="B32" s="38"/>
      <c r="C32" s="33"/>
      <c r="D32" s="34"/>
      <c r="E32" s="32"/>
      <c r="F32" s="34"/>
      <c r="G32" s="34"/>
      <c r="H32" s="34"/>
      <c r="I32" s="34"/>
      <c r="J32" s="32"/>
      <c r="K32" s="15" t="s">
        <v>43</v>
      </c>
      <c r="L32" s="18">
        <v>240</v>
      </c>
      <c r="M32" s="29"/>
      <c r="N32" s="30"/>
      <c r="O32" s="20"/>
      <c r="P32" s="25"/>
      <c r="Q32" s="28"/>
    </row>
    <row r="33" spans="1:17" ht="231.75" customHeight="1" x14ac:dyDescent="0.25">
      <c r="A33" s="35" t="s">
        <v>57</v>
      </c>
      <c r="B33" s="37" t="s">
        <v>58</v>
      </c>
      <c r="C33" s="13" t="s">
        <v>92</v>
      </c>
      <c r="D33" s="35" t="s">
        <v>76</v>
      </c>
      <c r="E33" s="36" t="s">
        <v>75</v>
      </c>
      <c r="F33" s="35" t="s">
        <v>22</v>
      </c>
      <c r="G33" s="35" t="s">
        <v>20</v>
      </c>
      <c r="H33" s="35" t="s">
        <v>29</v>
      </c>
      <c r="I33" s="35" t="s">
        <v>27</v>
      </c>
      <c r="J33" s="35" t="s">
        <v>133</v>
      </c>
      <c r="K33" s="38" t="s">
        <v>134</v>
      </c>
      <c r="L33" s="29">
        <v>0</v>
      </c>
      <c r="M33" s="29">
        <v>0</v>
      </c>
      <c r="N33" s="30">
        <v>0</v>
      </c>
      <c r="O33" s="23"/>
      <c r="P33" s="23">
        <f>SUM(O33:O36)</f>
        <v>0</v>
      </c>
      <c r="Q33" s="26"/>
    </row>
    <row r="34" spans="1:17" ht="76.5" customHeight="1" x14ac:dyDescent="0.25">
      <c r="A34" s="35"/>
      <c r="B34" s="37"/>
      <c r="C34" s="36" t="s">
        <v>93</v>
      </c>
      <c r="D34" s="35"/>
      <c r="E34" s="36"/>
      <c r="F34" s="35"/>
      <c r="G34" s="35"/>
      <c r="H34" s="35"/>
      <c r="I34" s="35"/>
      <c r="J34" s="35"/>
      <c r="K34" s="38"/>
      <c r="L34" s="29"/>
      <c r="M34" s="29"/>
      <c r="N34" s="30"/>
      <c r="O34" s="24"/>
      <c r="P34" s="24"/>
      <c r="Q34" s="27"/>
    </row>
    <row r="35" spans="1:17" ht="81.75" customHeight="1" x14ac:dyDescent="0.25">
      <c r="A35" s="35"/>
      <c r="B35" s="37"/>
      <c r="C35" s="36"/>
      <c r="D35" s="35"/>
      <c r="E35" s="36" t="s">
        <v>89</v>
      </c>
      <c r="F35" s="35"/>
      <c r="G35" s="35"/>
      <c r="H35" s="35"/>
      <c r="I35" s="35"/>
      <c r="J35" s="35"/>
      <c r="K35" s="38"/>
      <c r="L35" s="29"/>
      <c r="M35" s="29"/>
      <c r="N35" s="30"/>
      <c r="O35" s="24"/>
      <c r="P35" s="24"/>
      <c r="Q35" s="27"/>
    </row>
    <row r="36" spans="1:17" ht="135" customHeight="1" x14ac:dyDescent="0.25">
      <c r="A36" s="35"/>
      <c r="B36" s="37"/>
      <c r="C36" s="14" t="s">
        <v>73</v>
      </c>
      <c r="D36" s="14" t="s">
        <v>74</v>
      </c>
      <c r="E36" s="36"/>
      <c r="F36" s="14" t="s">
        <v>23</v>
      </c>
      <c r="G36" s="14" t="s">
        <v>24</v>
      </c>
      <c r="H36" s="14" t="s">
        <v>30</v>
      </c>
      <c r="I36" s="14" t="s">
        <v>31</v>
      </c>
      <c r="J36" s="35"/>
      <c r="K36" s="38"/>
      <c r="L36" s="29"/>
      <c r="M36" s="29"/>
      <c r="N36" s="30"/>
      <c r="O36" s="25"/>
      <c r="P36" s="25"/>
      <c r="Q36" s="28"/>
    </row>
    <row r="37" spans="1:17" ht="80.25" customHeight="1" x14ac:dyDescent="0.25">
      <c r="A37" s="34" t="s">
        <v>48</v>
      </c>
      <c r="B37" s="38" t="s">
        <v>69</v>
      </c>
      <c r="C37" s="33" t="s">
        <v>94</v>
      </c>
      <c r="D37" s="34" t="s">
        <v>70</v>
      </c>
      <c r="E37" s="32" t="s">
        <v>62</v>
      </c>
      <c r="F37" s="34" t="s">
        <v>22</v>
      </c>
      <c r="G37" s="34" t="s">
        <v>20</v>
      </c>
      <c r="H37" s="34" t="s">
        <v>35</v>
      </c>
      <c r="I37" s="34" t="s">
        <v>59</v>
      </c>
      <c r="J37" s="34" t="s">
        <v>107</v>
      </c>
      <c r="K37" s="17" t="s">
        <v>116</v>
      </c>
      <c r="L37" s="18">
        <v>500</v>
      </c>
      <c r="M37" s="29">
        <f>SUM(L37:L39)</f>
        <v>1810</v>
      </c>
      <c r="N37" s="30">
        <v>0.11990000000000001</v>
      </c>
      <c r="O37" s="20"/>
      <c r="P37" s="23">
        <f>SUM(O37:O39)</f>
        <v>0</v>
      </c>
      <c r="Q37" s="26"/>
    </row>
    <row r="38" spans="1:17" ht="38.25" customHeight="1" x14ac:dyDescent="0.25">
      <c r="A38" s="34"/>
      <c r="B38" s="38"/>
      <c r="C38" s="33"/>
      <c r="D38" s="34"/>
      <c r="E38" s="32"/>
      <c r="F38" s="34"/>
      <c r="G38" s="34"/>
      <c r="H38" s="34"/>
      <c r="I38" s="34"/>
      <c r="J38" s="34"/>
      <c r="K38" s="15" t="s">
        <v>86</v>
      </c>
      <c r="L38" s="18">
        <v>850</v>
      </c>
      <c r="M38" s="29"/>
      <c r="N38" s="30"/>
      <c r="O38" s="20"/>
      <c r="P38" s="24"/>
      <c r="Q38" s="27"/>
    </row>
    <row r="39" spans="1:17" ht="45.75" customHeight="1" x14ac:dyDescent="0.25">
      <c r="A39" s="34"/>
      <c r="B39" s="38"/>
      <c r="C39" s="33"/>
      <c r="D39" s="34"/>
      <c r="E39" s="32"/>
      <c r="F39" s="34"/>
      <c r="G39" s="34"/>
      <c r="H39" s="34"/>
      <c r="I39" s="34"/>
      <c r="J39" s="34"/>
      <c r="K39" s="15" t="s">
        <v>87</v>
      </c>
      <c r="L39" s="18">
        <v>460</v>
      </c>
      <c r="M39" s="29"/>
      <c r="N39" s="30"/>
      <c r="O39" s="20"/>
      <c r="P39" s="25"/>
      <c r="Q39" s="28"/>
    </row>
    <row r="40" spans="1:17" ht="47.25" x14ac:dyDescent="0.25">
      <c r="A40" s="34" t="s">
        <v>49</v>
      </c>
      <c r="B40" s="38" t="s">
        <v>33</v>
      </c>
      <c r="C40" s="33" t="s">
        <v>95</v>
      </c>
      <c r="D40" s="34" t="s">
        <v>96</v>
      </c>
      <c r="E40" s="34" t="s">
        <v>61</v>
      </c>
      <c r="F40" s="34" t="s">
        <v>108</v>
      </c>
      <c r="G40" s="34" t="s">
        <v>26</v>
      </c>
      <c r="H40" s="34" t="s">
        <v>34</v>
      </c>
      <c r="I40" s="34" t="s">
        <v>32</v>
      </c>
      <c r="J40" s="34" t="s">
        <v>105</v>
      </c>
      <c r="K40" s="17" t="s">
        <v>88</v>
      </c>
      <c r="L40" s="18">
        <v>300</v>
      </c>
      <c r="M40" s="29">
        <f>SUM(L40:L43)</f>
        <v>1300</v>
      </c>
      <c r="N40" s="30">
        <v>8.6099999999999996E-2</v>
      </c>
      <c r="O40" s="20"/>
      <c r="P40" s="23">
        <f>SUM(O40:O43)</f>
        <v>0</v>
      </c>
      <c r="Q40" s="26"/>
    </row>
    <row r="41" spans="1:17" ht="34.5" customHeight="1" x14ac:dyDescent="0.25">
      <c r="A41" s="34"/>
      <c r="B41" s="38"/>
      <c r="C41" s="33"/>
      <c r="D41" s="34"/>
      <c r="E41" s="34"/>
      <c r="F41" s="34"/>
      <c r="G41" s="34"/>
      <c r="H41" s="34"/>
      <c r="I41" s="34"/>
      <c r="J41" s="34"/>
      <c r="K41" s="17" t="s">
        <v>117</v>
      </c>
      <c r="L41" s="18">
        <v>340</v>
      </c>
      <c r="M41" s="29"/>
      <c r="N41" s="30"/>
      <c r="O41" s="20"/>
      <c r="P41" s="24"/>
      <c r="Q41" s="27"/>
    </row>
    <row r="42" spans="1:17" ht="37.5" customHeight="1" x14ac:dyDescent="0.25">
      <c r="A42" s="34"/>
      <c r="B42" s="38"/>
      <c r="C42" s="33"/>
      <c r="D42" s="34"/>
      <c r="E42" s="34" t="s">
        <v>60</v>
      </c>
      <c r="F42" s="34"/>
      <c r="G42" s="34"/>
      <c r="H42" s="34"/>
      <c r="I42" s="34"/>
      <c r="J42" s="34"/>
      <c r="K42" s="17" t="s">
        <v>87</v>
      </c>
      <c r="L42" s="18">
        <v>460</v>
      </c>
      <c r="M42" s="29"/>
      <c r="N42" s="30"/>
      <c r="O42" s="20"/>
      <c r="P42" s="24"/>
      <c r="Q42" s="27"/>
    </row>
    <row r="43" spans="1:17" ht="39.75" customHeight="1" x14ac:dyDescent="0.25">
      <c r="A43" s="34"/>
      <c r="B43" s="38"/>
      <c r="C43" s="33"/>
      <c r="D43" s="34"/>
      <c r="E43" s="34"/>
      <c r="F43" s="34"/>
      <c r="G43" s="34"/>
      <c r="H43" s="34"/>
      <c r="I43" s="34"/>
      <c r="J43" s="34"/>
      <c r="K43" s="17" t="s">
        <v>41</v>
      </c>
      <c r="L43" s="18">
        <v>200</v>
      </c>
      <c r="M43" s="29"/>
      <c r="N43" s="30"/>
      <c r="O43" s="20"/>
      <c r="P43" s="25"/>
      <c r="Q43" s="28"/>
    </row>
    <row r="44" spans="1:17" ht="70.5" customHeight="1" x14ac:dyDescent="0.25">
      <c r="A44" s="34" t="s">
        <v>49</v>
      </c>
      <c r="B44" s="38" t="s">
        <v>106</v>
      </c>
      <c r="C44" s="33" t="s">
        <v>72</v>
      </c>
      <c r="D44" s="34" t="s">
        <v>130</v>
      </c>
      <c r="E44" s="32" t="s">
        <v>71</v>
      </c>
      <c r="F44" s="34" t="s">
        <v>36</v>
      </c>
      <c r="G44" s="34" t="s">
        <v>26</v>
      </c>
      <c r="H44" s="34" t="s">
        <v>37</v>
      </c>
      <c r="I44" s="34" t="s">
        <v>38</v>
      </c>
      <c r="J44" s="34" t="s">
        <v>129</v>
      </c>
      <c r="K44" s="17" t="s">
        <v>118</v>
      </c>
      <c r="L44" s="18">
        <v>500</v>
      </c>
      <c r="M44" s="29">
        <f>SUM(L44:L48)</f>
        <v>2440</v>
      </c>
      <c r="N44" s="30">
        <v>0.16159999999999999</v>
      </c>
      <c r="O44" s="20"/>
      <c r="P44" s="23">
        <f>SUM(O44:O48)</f>
        <v>0</v>
      </c>
      <c r="Q44" s="26"/>
    </row>
    <row r="45" spans="1:17" ht="32.25" customHeight="1" x14ac:dyDescent="0.25">
      <c r="A45" s="34"/>
      <c r="B45" s="38"/>
      <c r="C45" s="33"/>
      <c r="D45" s="34"/>
      <c r="E45" s="32"/>
      <c r="F45" s="34"/>
      <c r="G45" s="34"/>
      <c r="H45" s="34"/>
      <c r="I45" s="34"/>
      <c r="J45" s="34"/>
      <c r="K45" s="17" t="s">
        <v>119</v>
      </c>
      <c r="L45" s="18">
        <v>510</v>
      </c>
      <c r="M45" s="29"/>
      <c r="N45" s="30"/>
      <c r="O45" s="20"/>
      <c r="P45" s="24"/>
      <c r="Q45" s="27"/>
    </row>
    <row r="46" spans="1:17" ht="41.25" customHeight="1" x14ac:dyDescent="0.25">
      <c r="A46" s="34"/>
      <c r="B46" s="38"/>
      <c r="C46" s="33"/>
      <c r="D46" s="34"/>
      <c r="E46" s="32"/>
      <c r="F46" s="34"/>
      <c r="G46" s="34"/>
      <c r="H46" s="34"/>
      <c r="I46" s="34"/>
      <c r="J46" s="34"/>
      <c r="K46" s="17" t="s">
        <v>120</v>
      </c>
      <c r="L46" s="18">
        <v>510</v>
      </c>
      <c r="M46" s="29"/>
      <c r="N46" s="30"/>
      <c r="O46" s="20"/>
      <c r="P46" s="24"/>
      <c r="Q46" s="27"/>
    </row>
    <row r="47" spans="1:17" ht="39" customHeight="1" x14ac:dyDescent="0.25">
      <c r="A47" s="34"/>
      <c r="B47" s="38"/>
      <c r="C47" s="33"/>
      <c r="D47" s="34"/>
      <c r="E47" s="32"/>
      <c r="F47" s="34"/>
      <c r="G47" s="34"/>
      <c r="H47" s="34"/>
      <c r="I47" s="34"/>
      <c r="J47" s="34"/>
      <c r="K47" s="17" t="s">
        <v>122</v>
      </c>
      <c r="L47" s="18">
        <v>460</v>
      </c>
      <c r="M47" s="29"/>
      <c r="N47" s="30"/>
      <c r="O47" s="20"/>
      <c r="P47" s="24"/>
      <c r="Q47" s="27"/>
    </row>
    <row r="48" spans="1:17" ht="31.5" x14ac:dyDescent="0.25">
      <c r="A48" s="34"/>
      <c r="B48" s="38"/>
      <c r="C48" s="33"/>
      <c r="D48" s="34"/>
      <c r="E48" s="32"/>
      <c r="F48" s="34"/>
      <c r="G48" s="34"/>
      <c r="H48" s="34"/>
      <c r="I48" s="34"/>
      <c r="J48" s="34"/>
      <c r="K48" s="17" t="s">
        <v>121</v>
      </c>
      <c r="L48" s="18">
        <v>460</v>
      </c>
      <c r="M48" s="29"/>
      <c r="N48" s="30"/>
      <c r="O48" s="20"/>
      <c r="P48" s="25"/>
      <c r="Q48" s="28"/>
    </row>
    <row r="49" spans="1:17" ht="15.75" x14ac:dyDescent="0.25">
      <c r="A49" s="39" t="s">
        <v>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11">
        <f>SUM(L12:L48)</f>
        <v>15100</v>
      </c>
      <c r="M49" s="11">
        <f>SUM(M12:M48)</f>
        <v>15100</v>
      </c>
      <c r="N49" s="12">
        <f>SUM(N12:N48)</f>
        <v>0.99999999999999989</v>
      </c>
      <c r="O49" s="21">
        <f>SUM(O12:O48)</f>
        <v>0</v>
      </c>
      <c r="P49" s="21">
        <f t="shared" ref="P49:Q49" si="0">SUM(P12:P48)</f>
        <v>0</v>
      </c>
      <c r="Q49" s="22">
        <f t="shared" si="0"/>
        <v>0</v>
      </c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mergeCells count="129">
    <mergeCell ref="E42:E43"/>
    <mergeCell ref="E40:E41"/>
    <mergeCell ref="C44:C48"/>
    <mergeCell ref="B44:B48"/>
    <mergeCell ref="J37:J39"/>
    <mergeCell ref="J44:J48"/>
    <mergeCell ref="H44:H48"/>
    <mergeCell ref="I44:I48"/>
    <mergeCell ref="K33:K36"/>
    <mergeCell ref="E33:E34"/>
    <mergeCell ref="E35:E36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49:K49"/>
    <mergeCell ref="J21:J26"/>
    <mergeCell ref="B21:B26"/>
    <mergeCell ref="M21:M26"/>
    <mergeCell ref="N21:N26"/>
    <mergeCell ref="G21:G26"/>
    <mergeCell ref="H21:H26"/>
    <mergeCell ref="I21:I26"/>
    <mergeCell ref="F33:F35"/>
    <mergeCell ref="I40:I43"/>
    <mergeCell ref="M27:M32"/>
    <mergeCell ref="N27:N32"/>
    <mergeCell ref="D21:D23"/>
    <mergeCell ref="D31:D32"/>
    <mergeCell ref="J40:J43"/>
    <mergeCell ref="M40:M43"/>
    <mergeCell ref="M44:M48"/>
    <mergeCell ref="E37:E39"/>
    <mergeCell ref="N37:N39"/>
    <mergeCell ref="M37:M39"/>
    <mergeCell ref="N44:N48"/>
    <mergeCell ref="N40:N43"/>
    <mergeCell ref="E44:E48"/>
    <mergeCell ref="C40:C43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4:A48"/>
    <mergeCell ref="D44:D48"/>
    <mergeCell ref="F44:F48"/>
    <mergeCell ref="G44:G48"/>
    <mergeCell ref="G37:G39"/>
    <mergeCell ref="H37:H39"/>
    <mergeCell ref="I37:I39"/>
    <mergeCell ref="A40:A43"/>
    <mergeCell ref="A37:A39"/>
    <mergeCell ref="B37:B39"/>
    <mergeCell ref="B40:B43"/>
    <mergeCell ref="D40:D43"/>
    <mergeCell ref="F40:F43"/>
    <mergeCell ref="G40:G43"/>
    <mergeCell ref="H40:H43"/>
    <mergeCell ref="D37:D39"/>
    <mergeCell ref="F37:F39"/>
    <mergeCell ref="L33:L36"/>
    <mergeCell ref="M33:M36"/>
    <mergeCell ref="N33:N36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O12:O14"/>
    <mergeCell ref="P12:P14"/>
    <mergeCell ref="Q12:Q14"/>
    <mergeCell ref="P15:P20"/>
    <mergeCell ref="Q15:Q20"/>
    <mergeCell ref="P21:P26"/>
    <mergeCell ref="Q21:Q26"/>
    <mergeCell ref="P27:P32"/>
    <mergeCell ref="Q27:Q32"/>
    <mergeCell ref="O33:O36"/>
    <mergeCell ref="P33:P36"/>
    <mergeCell ref="Q33:Q36"/>
    <mergeCell ref="P37:P39"/>
    <mergeCell ref="Q37:Q39"/>
    <mergeCell ref="P40:P43"/>
    <mergeCell ref="Q40:Q43"/>
    <mergeCell ref="P44:P48"/>
    <mergeCell ref="Q44:Q48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2022-04-25T17:42:27Z</dcterms:modified>
</cp:coreProperties>
</file>