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13_ncr:1_{8F1ECA78-A7CA-4B91-AA86-15A0AEBBA855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60" i="1" l="1"/>
  <c r="P59" i="1"/>
  <c r="P57" i="1"/>
  <c r="P51" i="1"/>
  <c r="P45" i="1"/>
  <c r="P38" i="1"/>
  <c r="P33" i="1"/>
  <c r="P28" i="1"/>
  <c r="P22" i="1"/>
  <c r="P17" i="1"/>
  <c r="P12" i="1"/>
  <c r="P60" i="1" l="1"/>
  <c r="N60" i="1"/>
  <c r="L60" i="1"/>
  <c r="M60" i="1"/>
  <c r="M51" i="1" l="1"/>
  <c r="M45" i="1" l="1"/>
  <c r="M33" i="1"/>
  <c r="M28" i="1"/>
  <c r="M22" i="1"/>
  <c r="M17" i="1"/>
  <c r="M12" i="1"/>
</calcChain>
</file>

<file path=xl/sharedStrings.xml><?xml version="1.0" encoding="utf-8"?>
<sst xmlns="http://schemas.openxmlformats.org/spreadsheetml/2006/main" count="173" uniqueCount="131">
  <si>
    <t>Liderança</t>
  </si>
  <si>
    <t>Recursos Necessários</t>
  </si>
  <si>
    <t>Valores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</si>
  <si>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</si>
  <si>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</si>
  <si>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</si>
  <si>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</si>
  <si>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</si>
  <si>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</si>
  <si>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</si>
  <si>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</si>
  <si>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</si>
  <si>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</si>
  <si>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</si>
  <si>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fevereiro a dezembro</t>
  </si>
  <si>
    <t>nutricionistas e sociedade civil</t>
  </si>
  <si>
    <t xml:space="preserve">esclarecimentos para a sociedade </t>
  </si>
  <si>
    <t xml:space="preserve">desinformação da população </t>
  </si>
  <si>
    <t xml:space="preserve">qualificação do profissional </t>
  </si>
  <si>
    <t xml:space="preserve">disciplinar o exercício profissional </t>
  </si>
  <si>
    <t>agilidade da informação/orientação</t>
  </si>
  <si>
    <t>janeiro a dezembro</t>
  </si>
  <si>
    <t>Bianca</t>
  </si>
  <si>
    <t>nutricionistas, pessoas jurídicas e sociedade civil</t>
  </si>
  <si>
    <t>Ana Lice</t>
  </si>
  <si>
    <t xml:space="preserve">falta de inovação tecnológica </t>
  </si>
  <si>
    <t xml:space="preserve">não atender as expectativas do público externo </t>
  </si>
  <si>
    <t xml:space="preserve">agilidade e qualificação das denúncias recebidas </t>
  </si>
  <si>
    <t xml:space="preserve">tempo de espera </t>
  </si>
  <si>
    <t xml:space="preserve">Bianca e Ana Lice </t>
  </si>
  <si>
    <t>março a dezembro</t>
  </si>
  <si>
    <t xml:space="preserve">Mais acessível e transparente; Mais ágil; Mais; Mais atuante; Mais fiscalizador; Mais moderno e tecnológico; Mais orientador.  </t>
  </si>
  <si>
    <t>Mais ágil; Mais atuante; Mais fiscalizador; Mais moderno e tecnológico;</t>
  </si>
  <si>
    <t>Mais orientador; Mais atuante;  Mais próximo e conectado</t>
  </si>
  <si>
    <t xml:space="preserve">Mais fiscaliazador; Mais atuante; Mais moderno e tecnológico; Mais orientador e Mais próximo e conectado. </t>
  </si>
  <si>
    <t>COMISSÃO: Ética</t>
  </si>
  <si>
    <t>ajuda de deslocamento (funcionário)</t>
  </si>
  <si>
    <t>ajuda de deslocamento (conselheiro)</t>
  </si>
  <si>
    <t>falta de inovação tecnológica</t>
  </si>
  <si>
    <t>não atender as expectativas do público externo</t>
  </si>
  <si>
    <t xml:space="preserve">esclarecimentos para a sociedade       </t>
  </si>
  <si>
    <t xml:space="preserve">disciplinar o exercício profissional  </t>
  </si>
  <si>
    <t xml:space="preserve">Mais ágil; Mais atuante; Mais fiscalizador. </t>
  </si>
  <si>
    <t>infrações ao código de ética</t>
  </si>
  <si>
    <t>aperfeiçoamento das habilidades e competências da CE</t>
  </si>
  <si>
    <t xml:space="preserve">orientações efetivas com qualidade, quantidade e agilidade </t>
  </si>
  <si>
    <t>orientações efetivas com qualidade, quantidade e agilidade</t>
  </si>
  <si>
    <t>Como Mede?</t>
  </si>
  <si>
    <t xml:space="preserve">Campanha de divulgação e orientação do código de ética </t>
  </si>
  <si>
    <t>Atualização e capacitação da comissão de ética</t>
  </si>
  <si>
    <t xml:space="preserve">Participação em eventos das outras comissões do CRN-2           </t>
  </si>
  <si>
    <t>Organizar agenda com demais comissões</t>
  </si>
  <si>
    <t>Ação Operacional</t>
  </si>
  <si>
    <t>Participação de no mínimo 3 eventos dos regionais, IES ou outras com pelo menos 2 da comissão</t>
  </si>
  <si>
    <t>Registrar e Relatório</t>
  </si>
  <si>
    <t>Atualização e capacitação da comissão</t>
  </si>
  <si>
    <t xml:space="preserve">Participação de no mínimo 1 evento do CFN </t>
  </si>
  <si>
    <t xml:space="preserve">Gerar dados e relatórios das ações de denúncia realizadas pela comissão de ética </t>
  </si>
  <si>
    <t>Nº de processos</t>
  </si>
  <si>
    <t>Nº de encaminhamentos</t>
  </si>
  <si>
    <t>Nº de denúncias procedentes x nº de denuncias recebidas</t>
  </si>
  <si>
    <t>Nº de penalidades/tipo</t>
  </si>
  <si>
    <t>Apresentar os resultado das ações de denúncias recebidas pela comissão</t>
  </si>
  <si>
    <t>Mais fiscalizador; Mais atuante; Mais moderno e tecnológico; Mais orientador e Mais próximo e conectado</t>
  </si>
  <si>
    <t>despesa prevista na participação em eventos</t>
  </si>
  <si>
    <t xml:space="preserve"> Participar de eventos do CFN</t>
  </si>
  <si>
    <t>Participar de eventos dos regionais, IES e outras entidades</t>
  </si>
  <si>
    <t xml:space="preserve">Aumentar nível de satisfação </t>
  </si>
  <si>
    <t xml:space="preserve">Mais agilidade </t>
  </si>
  <si>
    <t>Número de profissionais demandantes x atendidos</t>
  </si>
  <si>
    <t>Estatística trimestral</t>
  </si>
  <si>
    <t>Relatórios estatísticos trimestrais</t>
  </si>
  <si>
    <t xml:space="preserve">Atas e listas de presenças - referente </t>
  </si>
  <si>
    <t>visualização, alcance, curtidas, comentários, arquivamentos (lembrete)</t>
  </si>
  <si>
    <t>Instrumentalizar o plenário e funcionários sobre preenchimento e envio de denúncias</t>
  </si>
  <si>
    <t>Qualificar o recebimento de denúncias</t>
  </si>
  <si>
    <t>Realização de pelo menos 1 capacitação presencial ou on-line</t>
  </si>
  <si>
    <t>Registro em ata e relatório</t>
  </si>
  <si>
    <t xml:space="preserve">atender as expectativas do público externo </t>
  </si>
  <si>
    <t>Miriam</t>
  </si>
  <si>
    <t xml:space="preserve">Módulo de denúncia ou atualização do incorp                                                 </t>
  </si>
  <si>
    <t xml:space="preserve">Adquirir módulo de denúncia do INCORP ou atualização que se comunique com novo formulário de denúncia                                                                          </t>
  </si>
  <si>
    <t>módulo de denúncia do incorp ou atualização</t>
  </si>
  <si>
    <t>4 eventos</t>
  </si>
  <si>
    <t>Participações em ações conjuntas com outras comissões</t>
  </si>
  <si>
    <t>Total</t>
  </si>
  <si>
    <t>4 ações</t>
  </si>
  <si>
    <t>despesa contemplada nas reuniões da comissão</t>
  </si>
  <si>
    <t>ajuda de deslocamento (4) (conselheiro)</t>
  </si>
  <si>
    <t>empresa de publicidade e propaganda para produção de vídeos</t>
  </si>
  <si>
    <t>passagem área (2 conselheiros x 1 evento)</t>
  </si>
  <si>
    <t xml:space="preserve">diária (2 conselheiros x 1 evento) </t>
  </si>
  <si>
    <t>valor de inscrição (R$ 200,00 x 2 inscrições)</t>
  </si>
  <si>
    <t>passagem terrestre (1 conselheiro x 1 evento)</t>
  </si>
  <si>
    <t>passagem terrestre  (1 conselheiro x 4 eventos)</t>
  </si>
  <si>
    <t>passagem terrestre (1 conselheiro x 4 eventos)</t>
  </si>
  <si>
    <t>ajuda de deslocamento (2 conselheiros x 1 evento)</t>
  </si>
  <si>
    <t>passagem aérea (2 membros x 1 evento)</t>
  </si>
  <si>
    <t>passagem terrestre  (1 conselheiro x 1 evento)</t>
  </si>
  <si>
    <t>3 diárias (x 2 conselheiros x 1 evento)</t>
  </si>
  <si>
    <t>diária funcionário (3 diárias x 1 evento)</t>
  </si>
  <si>
    <t>4 x 1/2 diárias (x 1 conselheiro)</t>
  </si>
  <si>
    <t>4 x 1/2 diárias (1 conselheiro)</t>
  </si>
  <si>
    <t>PLANO DE AÇÃO E METAS 2022</t>
  </si>
  <si>
    <t>Elaboração / Confecção e Publicação de 4 Post's eletrônicos e 1 vídeos animados abordando os artigos com maior infração ética</t>
  </si>
  <si>
    <t xml:space="preserve"> 04 Posts publicados x visualizações</t>
  </si>
  <si>
    <t>Elaboração de 1 vídeos</t>
  </si>
  <si>
    <t xml:space="preserve">Nº de orientações e tipo de orientação </t>
  </si>
  <si>
    <t>TAE (NOVA RESOLUÇÃO)</t>
  </si>
  <si>
    <t>Rodrigo</t>
  </si>
  <si>
    <t>Execução da política nacional da ética</t>
  </si>
  <si>
    <t xml:space="preserve">orientar e disciplinar o exercício profissional </t>
  </si>
  <si>
    <t>Organização e planejamento da estrutura física e recursos humanos</t>
  </si>
  <si>
    <t>Admissão de coordenador ou equivalente e admissão de assistente/auxiliar administrativo  (requisitos mínimos de pessoal para a constituição e o funcionamento do Setor de Ética)</t>
  </si>
  <si>
    <t>Registro em ata e relatórios</t>
  </si>
  <si>
    <t>Mais ágil; mais fiscalizador; mais atuante</t>
  </si>
  <si>
    <t>equipe com melhores condições de realizar as demandas</t>
  </si>
  <si>
    <t xml:space="preserve">Otimizar os andamentos dos processos de trabalho do setor de ética </t>
  </si>
  <si>
    <t>Contratar 1 estagiário</t>
  </si>
  <si>
    <t xml:space="preserve">N° de denúncias recebidas e número de encaminhamentos </t>
  </si>
  <si>
    <t xml:space="preserve">N° de encaminhamentos / documentos </t>
  </si>
  <si>
    <t xml:space="preserve">colaboradoes </t>
  </si>
  <si>
    <t>despesa fixa</t>
  </si>
  <si>
    <t>admissão ou reorganização de funcionários para o setor</t>
  </si>
  <si>
    <t>contratação de estagiário de nível superior</t>
  </si>
  <si>
    <t>despesa prevista na Com. Comunicação</t>
  </si>
  <si>
    <t>assessoria de serviço TI</t>
  </si>
  <si>
    <t>Despesa realizada</t>
  </si>
  <si>
    <t>Total realizado por Ação</t>
  </si>
  <si>
    <t>% Realizado por Ação</t>
  </si>
  <si>
    <t>Mês: 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</si>
</sst>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8" fillId="0" borderId="0" xfId="0" applyFont="1" applyAlignment="1"/>
    <xf numFmtId="164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10" fontId="6" fillId="0" borderId="4" xfId="0" applyNumberFormat="1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70"/>
  <sheetViews>
    <sheetView tabSelected="1" topLeftCell="A49" zoomScale="80" zoomScaleNormal="80" workbookViewId="0">
      <selection activeCell="Q61" sqref="Q61"/>
    </sheetView>
  </sheetViews>
  <sheetFormatPr defaultRowHeight="15.75" x14ac:dyDescent="0.25"/>
  <cols>
    <col min="1" max="1" width="16.85546875" customWidth="1"/>
    <col min="2" max="2" width="16.28515625" style="2" customWidth="1"/>
    <col min="3" max="3" width="18.42578125" style="2" bestFit="1" customWidth="1"/>
    <col min="4" max="4" width="20.85546875" customWidth="1"/>
    <col min="5" max="5" width="19.42578125" customWidth="1"/>
    <col min="6" max="6" width="17" customWidth="1"/>
    <col min="7" max="7" width="22.85546875" customWidth="1"/>
    <col min="8" max="8" width="21.7109375" customWidth="1"/>
    <col min="9" max="9" width="25" customWidth="1"/>
    <col min="10" max="10" width="15.570312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5" width="25" style="35" customWidth="1"/>
    <col min="16" max="16" width="21.28515625" style="35" customWidth="1"/>
    <col min="17" max="17" width="16.42578125" style="35" customWidth="1"/>
  </cols>
  <sheetData>
    <row r="3" spans="1:17" ht="18.75" x14ac:dyDescent="0.3">
      <c r="D3" s="69" t="s">
        <v>103</v>
      </c>
      <c r="E3" s="69"/>
      <c r="F3" s="69"/>
      <c r="G3" s="69"/>
      <c r="H3" s="69"/>
      <c r="I3" s="69"/>
      <c r="J3" s="69"/>
      <c r="K3" s="69"/>
      <c r="L3" s="69"/>
      <c r="M3" s="7"/>
      <c r="N3" s="7"/>
    </row>
    <row r="6" spans="1:17" x14ac:dyDescent="0.25">
      <c r="A6" s="66" t="s">
        <v>13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7" x14ac:dyDescent="0.25">
      <c r="A7" s="68" t="s">
        <v>11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36"/>
    </row>
    <row r="9" spans="1:17" x14ac:dyDescent="0.25">
      <c r="A9" s="70" t="s">
        <v>35</v>
      </c>
      <c r="B9" s="70"/>
      <c r="C9" s="70"/>
      <c r="D9" s="70"/>
      <c r="E9" s="11"/>
      <c r="O9" s="35" t="s">
        <v>130</v>
      </c>
    </row>
    <row r="10" spans="1:17" s="8" customFormat="1" x14ac:dyDescent="0.25">
      <c r="B10" s="9"/>
      <c r="C10" s="11"/>
      <c r="K10" s="9"/>
    </row>
    <row r="11" spans="1:17" ht="31.5" x14ac:dyDescent="0.25">
      <c r="A11" s="10" t="s">
        <v>5</v>
      </c>
      <c r="B11" s="10" t="s">
        <v>6</v>
      </c>
      <c r="C11" s="10" t="s">
        <v>52</v>
      </c>
      <c r="D11" s="10" t="s">
        <v>7</v>
      </c>
      <c r="E11" s="10" t="s">
        <v>47</v>
      </c>
      <c r="F11" s="10" t="s">
        <v>8</v>
      </c>
      <c r="G11" s="10" t="s">
        <v>12</v>
      </c>
      <c r="H11" s="10" t="s">
        <v>9</v>
      </c>
      <c r="I11" s="10" t="s">
        <v>10</v>
      </c>
      <c r="J11" s="10" t="s">
        <v>0</v>
      </c>
      <c r="K11" s="10" t="s">
        <v>1</v>
      </c>
      <c r="L11" s="27" t="s">
        <v>2</v>
      </c>
      <c r="M11" s="27" t="s">
        <v>4</v>
      </c>
      <c r="N11" s="27" t="s">
        <v>3</v>
      </c>
      <c r="O11" s="32" t="s">
        <v>127</v>
      </c>
      <c r="P11" s="32" t="s">
        <v>128</v>
      </c>
      <c r="Q11" s="32" t="s">
        <v>129</v>
      </c>
    </row>
    <row r="12" spans="1:17" ht="33" customHeight="1" x14ac:dyDescent="0.25">
      <c r="A12" s="57" t="s">
        <v>63</v>
      </c>
      <c r="B12" s="71" t="s">
        <v>48</v>
      </c>
      <c r="C12" s="57" t="s">
        <v>104</v>
      </c>
      <c r="D12" s="57" t="s">
        <v>105</v>
      </c>
      <c r="E12" s="63" t="s">
        <v>73</v>
      </c>
      <c r="F12" s="57" t="s">
        <v>14</v>
      </c>
      <c r="G12" s="57" t="s">
        <v>15</v>
      </c>
      <c r="H12" s="57" t="s">
        <v>43</v>
      </c>
      <c r="I12" s="16" t="s">
        <v>18</v>
      </c>
      <c r="J12" s="57" t="s">
        <v>22</v>
      </c>
      <c r="K12" s="73" t="s">
        <v>89</v>
      </c>
      <c r="L12" s="59" t="s">
        <v>125</v>
      </c>
      <c r="M12" s="59">
        <f>SUM(L12:L16)</f>
        <v>0</v>
      </c>
      <c r="N12" s="60">
        <v>0</v>
      </c>
      <c r="O12" s="39"/>
      <c r="P12" s="39">
        <f>SUM(O12:O16)</f>
        <v>0</v>
      </c>
      <c r="Q12" s="42"/>
    </row>
    <row r="13" spans="1:17" ht="84" customHeight="1" x14ac:dyDescent="0.25">
      <c r="A13" s="61"/>
      <c r="B13" s="71"/>
      <c r="C13" s="57"/>
      <c r="D13" s="57"/>
      <c r="E13" s="63"/>
      <c r="F13" s="57"/>
      <c r="G13" s="57"/>
      <c r="H13" s="57"/>
      <c r="I13" s="16" t="s">
        <v>16</v>
      </c>
      <c r="J13" s="57"/>
      <c r="K13" s="73"/>
      <c r="L13" s="59"/>
      <c r="M13" s="59"/>
      <c r="N13" s="60"/>
      <c r="O13" s="41"/>
      <c r="P13" s="41"/>
      <c r="Q13" s="43"/>
    </row>
    <row r="14" spans="1:17" ht="68.25" customHeight="1" x14ac:dyDescent="0.25">
      <c r="A14" s="61"/>
      <c r="B14" s="71"/>
      <c r="C14" s="57"/>
      <c r="D14" s="57" t="s">
        <v>106</v>
      </c>
      <c r="E14" s="63"/>
      <c r="F14" s="57"/>
      <c r="G14" s="57"/>
      <c r="H14" s="57" t="s">
        <v>17</v>
      </c>
      <c r="I14" s="16" t="s">
        <v>19</v>
      </c>
      <c r="J14" s="57"/>
      <c r="K14" s="73"/>
      <c r="L14" s="59"/>
      <c r="M14" s="59"/>
      <c r="N14" s="60"/>
      <c r="O14" s="41"/>
      <c r="P14" s="41"/>
      <c r="Q14" s="43"/>
    </row>
    <row r="15" spans="1:17" ht="32.25" customHeight="1" x14ac:dyDescent="0.25">
      <c r="A15" s="61"/>
      <c r="B15" s="71"/>
      <c r="C15" s="57"/>
      <c r="D15" s="57"/>
      <c r="E15" s="63"/>
      <c r="F15" s="57"/>
      <c r="G15" s="57"/>
      <c r="H15" s="57"/>
      <c r="I15" s="57" t="s">
        <v>20</v>
      </c>
      <c r="J15" s="57"/>
      <c r="K15" s="73"/>
      <c r="L15" s="59"/>
      <c r="M15" s="59"/>
      <c r="N15" s="60"/>
      <c r="O15" s="41"/>
      <c r="P15" s="41"/>
      <c r="Q15" s="43"/>
    </row>
    <row r="16" spans="1:17" ht="74.25" customHeight="1" x14ac:dyDescent="0.25">
      <c r="A16" s="61"/>
      <c r="B16" s="71"/>
      <c r="C16" s="57"/>
      <c r="D16" s="57"/>
      <c r="E16" s="63"/>
      <c r="F16" s="57"/>
      <c r="G16" s="57"/>
      <c r="H16" s="57"/>
      <c r="I16" s="57"/>
      <c r="J16" s="57"/>
      <c r="K16" s="73"/>
      <c r="L16" s="59"/>
      <c r="M16" s="59"/>
      <c r="N16" s="60"/>
      <c r="O16" s="40"/>
      <c r="P16" s="40"/>
      <c r="Q16" s="44"/>
    </row>
    <row r="17" spans="1:17" ht="58.5" customHeight="1" x14ac:dyDescent="0.25">
      <c r="A17" s="57" t="s">
        <v>33</v>
      </c>
      <c r="B17" s="64" t="s">
        <v>55</v>
      </c>
      <c r="C17" s="72" t="s">
        <v>66</v>
      </c>
      <c r="D17" s="57" t="s">
        <v>53</v>
      </c>
      <c r="E17" s="63" t="s">
        <v>54</v>
      </c>
      <c r="F17" s="57" t="s">
        <v>21</v>
      </c>
      <c r="G17" s="57" t="s">
        <v>15</v>
      </c>
      <c r="H17" s="57" t="s">
        <v>44</v>
      </c>
      <c r="I17" s="57" t="s">
        <v>45</v>
      </c>
      <c r="J17" s="57" t="s">
        <v>22</v>
      </c>
      <c r="K17" s="13" t="s">
        <v>90</v>
      </c>
      <c r="L17" s="28">
        <v>3600</v>
      </c>
      <c r="M17" s="59">
        <f>SUM(L17:L21)</f>
        <v>6210</v>
      </c>
      <c r="N17" s="60">
        <v>0.2208</v>
      </c>
      <c r="O17" s="37"/>
      <c r="P17" s="39">
        <f>SUM(O17:O21)</f>
        <v>2430</v>
      </c>
      <c r="Q17" s="42">
        <v>0.39129999999999998</v>
      </c>
    </row>
    <row r="18" spans="1:17" ht="58.5" customHeight="1" x14ac:dyDescent="0.25">
      <c r="A18" s="61"/>
      <c r="B18" s="64"/>
      <c r="C18" s="72"/>
      <c r="D18" s="57"/>
      <c r="E18" s="63"/>
      <c r="F18" s="57"/>
      <c r="G18" s="57"/>
      <c r="H18" s="57"/>
      <c r="I18" s="57"/>
      <c r="J18" s="57"/>
      <c r="K18" s="13" t="s">
        <v>93</v>
      </c>
      <c r="L18" s="28">
        <v>150</v>
      </c>
      <c r="M18" s="59"/>
      <c r="N18" s="60"/>
      <c r="O18" s="37"/>
      <c r="P18" s="41"/>
      <c r="Q18" s="43"/>
    </row>
    <row r="19" spans="1:17" ht="61.5" customHeight="1" x14ac:dyDescent="0.25">
      <c r="A19" s="61"/>
      <c r="B19" s="64"/>
      <c r="C19" s="72"/>
      <c r="D19" s="57"/>
      <c r="E19" s="63"/>
      <c r="F19" s="57"/>
      <c r="G19" s="57"/>
      <c r="H19" s="57"/>
      <c r="I19" s="57"/>
      <c r="J19" s="57"/>
      <c r="K19" s="13" t="s">
        <v>91</v>
      </c>
      <c r="L19" s="28">
        <v>1600</v>
      </c>
      <c r="M19" s="59"/>
      <c r="N19" s="60"/>
      <c r="O19" s="37">
        <v>2200</v>
      </c>
      <c r="P19" s="41"/>
      <c r="Q19" s="43"/>
    </row>
    <row r="20" spans="1:17" ht="56.25" customHeight="1" x14ac:dyDescent="0.25">
      <c r="A20" s="61"/>
      <c r="B20" s="64"/>
      <c r="C20" s="72"/>
      <c r="D20" s="57"/>
      <c r="E20" s="63"/>
      <c r="F20" s="57"/>
      <c r="G20" s="57"/>
      <c r="H20" s="57"/>
      <c r="I20" s="57"/>
      <c r="J20" s="57"/>
      <c r="K20" s="14" t="s">
        <v>96</v>
      </c>
      <c r="L20" s="28">
        <v>460</v>
      </c>
      <c r="M20" s="59"/>
      <c r="N20" s="60"/>
      <c r="O20" s="37">
        <v>230</v>
      </c>
      <c r="P20" s="41"/>
      <c r="Q20" s="43"/>
    </row>
    <row r="21" spans="1:17" ht="60" customHeight="1" x14ac:dyDescent="0.25">
      <c r="A21" s="61"/>
      <c r="B21" s="64"/>
      <c r="C21" s="72"/>
      <c r="D21" s="57"/>
      <c r="E21" s="63"/>
      <c r="F21" s="57"/>
      <c r="G21" s="57"/>
      <c r="H21" s="57"/>
      <c r="I21" s="57"/>
      <c r="J21" s="57"/>
      <c r="K21" s="14" t="s">
        <v>92</v>
      </c>
      <c r="L21" s="28">
        <v>400</v>
      </c>
      <c r="M21" s="59"/>
      <c r="N21" s="60"/>
      <c r="O21" s="37"/>
      <c r="P21" s="40"/>
      <c r="Q21" s="44"/>
    </row>
    <row r="22" spans="1:17" ht="33" customHeight="1" x14ac:dyDescent="0.25">
      <c r="A22" s="57" t="s">
        <v>34</v>
      </c>
      <c r="B22" s="64" t="s">
        <v>49</v>
      </c>
      <c r="C22" s="65" t="s">
        <v>65</v>
      </c>
      <c r="D22" s="57" t="s">
        <v>56</v>
      </c>
      <c r="E22" s="63" t="s">
        <v>54</v>
      </c>
      <c r="F22" s="57" t="s">
        <v>21</v>
      </c>
      <c r="G22" s="57" t="s">
        <v>15</v>
      </c>
      <c r="H22" s="57" t="s">
        <v>44</v>
      </c>
      <c r="I22" s="57" t="s">
        <v>46</v>
      </c>
      <c r="J22" s="57" t="s">
        <v>24</v>
      </c>
      <c r="K22" s="14" t="s">
        <v>97</v>
      </c>
      <c r="L22" s="59" t="s">
        <v>64</v>
      </c>
      <c r="M22" s="59">
        <f>SUM(L22:L27)</f>
        <v>0</v>
      </c>
      <c r="N22" s="60">
        <v>0</v>
      </c>
      <c r="O22" s="39"/>
      <c r="P22" s="39">
        <f>SUM(O22:O27)</f>
        <v>0</v>
      </c>
      <c r="Q22" s="42"/>
    </row>
    <row r="23" spans="1:17" ht="35.25" customHeight="1" x14ac:dyDescent="0.25">
      <c r="A23" s="61"/>
      <c r="B23" s="64"/>
      <c r="C23" s="65"/>
      <c r="D23" s="57"/>
      <c r="E23" s="63"/>
      <c r="F23" s="57"/>
      <c r="G23" s="57"/>
      <c r="H23" s="57"/>
      <c r="I23" s="57"/>
      <c r="J23" s="57"/>
      <c r="K23" s="14" t="s">
        <v>98</v>
      </c>
      <c r="L23" s="59"/>
      <c r="M23" s="59"/>
      <c r="N23" s="60"/>
      <c r="O23" s="41"/>
      <c r="P23" s="41"/>
      <c r="Q23" s="43"/>
    </row>
    <row r="24" spans="1:17" ht="54.75" customHeight="1" x14ac:dyDescent="0.25">
      <c r="A24" s="61"/>
      <c r="B24" s="64"/>
      <c r="C24" s="65"/>
      <c r="D24" s="57"/>
      <c r="E24" s="63"/>
      <c r="F24" s="57"/>
      <c r="G24" s="57"/>
      <c r="H24" s="57"/>
      <c r="I24" s="57"/>
      <c r="J24" s="57"/>
      <c r="K24" s="14" t="s">
        <v>99</v>
      </c>
      <c r="L24" s="59"/>
      <c r="M24" s="59"/>
      <c r="N24" s="60"/>
      <c r="O24" s="41"/>
      <c r="P24" s="41"/>
      <c r="Q24" s="43"/>
    </row>
    <row r="25" spans="1:17" ht="45" customHeight="1" x14ac:dyDescent="0.25">
      <c r="A25" s="61"/>
      <c r="B25" s="64"/>
      <c r="C25" s="65"/>
      <c r="D25" s="57"/>
      <c r="E25" s="63"/>
      <c r="F25" s="57"/>
      <c r="G25" s="57"/>
      <c r="H25" s="57"/>
      <c r="I25" s="57"/>
      <c r="J25" s="57"/>
      <c r="K25" s="14" t="s">
        <v>100</v>
      </c>
      <c r="L25" s="59"/>
      <c r="M25" s="59"/>
      <c r="N25" s="60"/>
      <c r="O25" s="41"/>
      <c r="P25" s="41"/>
      <c r="Q25" s="43"/>
    </row>
    <row r="26" spans="1:17" ht="41.25" customHeight="1" x14ac:dyDescent="0.25">
      <c r="A26" s="61"/>
      <c r="B26" s="64"/>
      <c r="C26" s="65"/>
      <c r="D26" s="57"/>
      <c r="E26" s="63"/>
      <c r="F26" s="57"/>
      <c r="G26" s="57"/>
      <c r="H26" s="57"/>
      <c r="I26" s="57"/>
      <c r="J26" s="57"/>
      <c r="K26" s="14" t="s">
        <v>37</v>
      </c>
      <c r="L26" s="59"/>
      <c r="M26" s="59"/>
      <c r="N26" s="60"/>
      <c r="O26" s="41"/>
      <c r="P26" s="41"/>
      <c r="Q26" s="43"/>
    </row>
    <row r="27" spans="1:17" ht="58.5" customHeight="1" x14ac:dyDescent="0.25">
      <c r="A27" s="61"/>
      <c r="B27" s="64"/>
      <c r="C27" s="65"/>
      <c r="D27" s="57"/>
      <c r="E27" s="63"/>
      <c r="F27" s="57"/>
      <c r="G27" s="57"/>
      <c r="H27" s="57"/>
      <c r="I27" s="57"/>
      <c r="J27" s="57"/>
      <c r="K27" s="14" t="s">
        <v>36</v>
      </c>
      <c r="L27" s="59"/>
      <c r="M27" s="59"/>
      <c r="N27" s="60"/>
      <c r="O27" s="40"/>
      <c r="P27" s="40"/>
      <c r="Q27" s="44"/>
    </row>
    <row r="28" spans="1:17" ht="51" customHeight="1" x14ac:dyDescent="0.25">
      <c r="A28" s="74" t="s">
        <v>31</v>
      </c>
      <c r="B28" s="73" t="s">
        <v>75</v>
      </c>
      <c r="C28" s="74" t="s">
        <v>74</v>
      </c>
      <c r="D28" s="76" t="s">
        <v>76</v>
      </c>
      <c r="E28" s="74" t="s">
        <v>77</v>
      </c>
      <c r="F28" s="74" t="s">
        <v>14</v>
      </c>
      <c r="G28" s="74" t="s">
        <v>23</v>
      </c>
      <c r="H28" s="74"/>
      <c r="I28" s="74" t="s">
        <v>27</v>
      </c>
      <c r="J28" s="74" t="s">
        <v>24</v>
      </c>
      <c r="K28" s="75" t="s">
        <v>87</v>
      </c>
      <c r="L28" s="59">
        <v>0</v>
      </c>
      <c r="M28" s="59">
        <f>SUM(L28:L32)</f>
        <v>0</v>
      </c>
      <c r="N28" s="60">
        <v>0</v>
      </c>
      <c r="O28" s="39"/>
      <c r="P28" s="39">
        <f>SUM(O28:O32)</f>
        <v>0</v>
      </c>
      <c r="Q28" s="42"/>
    </row>
    <row r="29" spans="1:17" ht="36.75" customHeight="1" x14ac:dyDescent="0.25">
      <c r="A29" s="76"/>
      <c r="B29" s="73"/>
      <c r="C29" s="74"/>
      <c r="D29" s="76"/>
      <c r="E29" s="74"/>
      <c r="F29" s="74"/>
      <c r="G29" s="74"/>
      <c r="H29" s="74"/>
      <c r="I29" s="74"/>
      <c r="J29" s="74"/>
      <c r="K29" s="75"/>
      <c r="L29" s="59"/>
      <c r="M29" s="59"/>
      <c r="N29" s="60"/>
      <c r="O29" s="41"/>
      <c r="P29" s="41"/>
      <c r="Q29" s="43"/>
    </row>
    <row r="30" spans="1:17" ht="15.75" customHeight="1" x14ac:dyDescent="0.25">
      <c r="A30" s="76"/>
      <c r="B30" s="73"/>
      <c r="C30" s="74"/>
      <c r="D30" s="76"/>
      <c r="E30" s="74"/>
      <c r="F30" s="74"/>
      <c r="G30" s="74"/>
      <c r="H30" s="74" t="s">
        <v>78</v>
      </c>
      <c r="I30" s="74"/>
      <c r="J30" s="74"/>
      <c r="K30" s="75"/>
      <c r="L30" s="59"/>
      <c r="M30" s="59"/>
      <c r="N30" s="60"/>
      <c r="O30" s="41"/>
      <c r="P30" s="41"/>
      <c r="Q30" s="43"/>
    </row>
    <row r="31" spans="1:17" ht="69" customHeight="1" x14ac:dyDescent="0.25">
      <c r="A31" s="76"/>
      <c r="B31" s="73"/>
      <c r="C31" s="74"/>
      <c r="D31" s="76"/>
      <c r="E31" s="74"/>
      <c r="F31" s="74"/>
      <c r="G31" s="74"/>
      <c r="H31" s="74"/>
      <c r="I31" s="74"/>
      <c r="J31" s="74"/>
      <c r="K31" s="75"/>
      <c r="L31" s="59"/>
      <c r="M31" s="59"/>
      <c r="N31" s="60"/>
      <c r="O31" s="41"/>
      <c r="P31" s="41"/>
      <c r="Q31" s="43"/>
    </row>
    <row r="32" spans="1:17" ht="106.5" customHeight="1" x14ac:dyDescent="0.25">
      <c r="A32" s="76"/>
      <c r="B32" s="73"/>
      <c r="C32" s="74"/>
      <c r="D32" s="76"/>
      <c r="E32" s="74"/>
      <c r="F32" s="74"/>
      <c r="G32" s="74"/>
      <c r="H32" s="74"/>
      <c r="I32" s="74"/>
      <c r="J32" s="74"/>
      <c r="K32" s="75"/>
      <c r="L32" s="59"/>
      <c r="M32" s="59"/>
      <c r="N32" s="60"/>
      <c r="O32" s="40"/>
      <c r="P32" s="40"/>
      <c r="Q32" s="44"/>
    </row>
    <row r="33" spans="1:17" ht="51.75" customHeight="1" x14ac:dyDescent="0.25">
      <c r="A33" s="74" t="s">
        <v>31</v>
      </c>
      <c r="B33" s="75" t="s">
        <v>80</v>
      </c>
      <c r="C33" s="75" t="s">
        <v>81</v>
      </c>
      <c r="D33" s="17" t="s">
        <v>67</v>
      </c>
      <c r="E33" s="77" t="s">
        <v>71</v>
      </c>
      <c r="F33" s="74" t="s">
        <v>30</v>
      </c>
      <c r="G33" s="74" t="s">
        <v>23</v>
      </c>
      <c r="H33" s="17" t="s">
        <v>25</v>
      </c>
      <c r="I33" s="74" t="s">
        <v>27</v>
      </c>
      <c r="J33" s="74" t="s">
        <v>29</v>
      </c>
      <c r="K33" s="73" t="s">
        <v>82</v>
      </c>
      <c r="L33" s="59">
        <v>6000</v>
      </c>
      <c r="M33" s="59">
        <f>SUM(L33:L37)</f>
        <v>6000</v>
      </c>
      <c r="N33" s="60">
        <v>0.21329999999999999</v>
      </c>
      <c r="O33" s="39"/>
      <c r="P33" s="39">
        <f>SUM(O33:O37)</f>
        <v>0</v>
      </c>
      <c r="Q33" s="42"/>
    </row>
    <row r="34" spans="1:17" ht="47.25" customHeight="1" x14ac:dyDescent="0.25">
      <c r="A34" s="76"/>
      <c r="B34" s="75"/>
      <c r="C34" s="75"/>
      <c r="D34" s="17" t="s">
        <v>68</v>
      </c>
      <c r="E34" s="77"/>
      <c r="F34" s="74"/>
      <c r="G34" s="74"/>
      <c r="H34" s="74" t="s">
        <v>26</v>
      </c>
      <c r="I34" s="74"/>
      <c r="J34" s="74"/>
      <c r="K34" s="73"/>
      <c r="L34" s="59"/>
      <c r="M34" s="59"/>
      <c r="N34" s="60"/>
      <c r="O34" s="41"/>
      <c r="P34" s="41"/>
      <c r="Q34" s="43"/>
    </row>
    <row r="35" spans="1:17" ht="78.75" customHeight="1" x14ac:dyDescent="0.25">
      <c r="A35" s="76"/>
      <c r="B35" s="75"/>
      <c r="C35" s="75"/>
      <c r="D35" s="74" t="s">
        <v>69</v>
      </c>
      <c r="E35" s="77"/>
      <c r="F35" s="74"/>
      <c r="G35" s="74"/>
      <c r="H35" s="74"/>
      <c r="I35" s="74"/>
      <c r="J35" s="74"/>
      <c r="K35" s="73"/>
      <c r="L35" s="59"/>
      <c r="M35" s="59"/>
      <c r="N35" s="60"/>
      <c r="O35" s="41"/>
      <c r="P35" s="41"/>
      <c r="Q35" s="43"/>
    </row>
    <row r="36" spans="1:17" ht="15.75" customHeight="1" x14ac:dyDescent="0.25">
      <c r="A36" s="76"/>
      <c r="B36" s="75"/>
      <c r="C36" s="75"/>
      <c r="D36" s="74"/>
      <c r="E36" s="77"/>
      <c r="F36" s="74"/>
      <c r="G36" s="74"/>
      <c r="H36" s="74"/>
      <c r="I36" s="74"/>
      <c r="J36" s="74"/>
      <c r="K36" s="73"/>
      <c r="L36" s="59"/>
      <c r="M36" s="59"/>
      <c r="N36" s="60"/>
      <c r="O36" s="41"/>
      <c r="P36" s="41"/>
      <c r="Q36" s="43"/>
    </row>
    <row r="37" spans="1:17" ht="54.75" customHeight="1" x14ac:dyDescent="0.25">
      <c r="A37" s="76"/>
      <c r="B37" s="75"/>
      <c r="C37" s="75"/>
      <c r="D37" s="74"/>
      <c r="E37" s="77"/>
      <c r="F37" s="74"/>
      <c r="G37" s="74"/>
      <c r="H37" s="17" t="s">
        <v>28</v>
      </c>
      <c r="I37" s="74"/>
      <c r="J37" s="74"/>
      <c r="K37" s="73"/>
      <c r="L37" s="59"/>
      <c r="M37" s="59"/>
      <c r="N37" s="60"/>
      <c r="O37" s="40"/>
      <c r="P37" s="40"/>
      <c r="Q37" s="44"/>
    </row>
    <row r="38" spans="1:17" ht="31.5" customHeight="1" x14ac:dyDescent="0.25">
      <c r="A38" s="57" t="s">
        <v>32</v>
      </c>
      <c r="B38" s="79" t="s">
        <v>62</v>
      </c>
      <c r="C38" s="57" t="s">
        <v>57</v>
      </c>
      <c r="D38" s="57" t="s">
        <v>60</v>
      </c>
      <c r="E38" s="63" t="s">
        <v>70</v>
      </c>
      <c r="F38" s="57" t="s">
        <v>30</v>
      </c>
      <c r="G38" s="57" t="s">
        <v>15</v>
      </c>
      <c r="H38" s="16" t="s">
        <v>38</v>
      </c>
      <c r="I38" s="57" t="s">
        <v>40</v>
      </c>
      <c r="J38" s="57" t="s">
        <v>109</v>
      </c>
      <c r="K38" s="75" t="s">
        <v>126</v>
      </c>
      <c r="L38" s="59" t="s">
        <v>122</v>
      </c>
      <c r="M38" s="59">
        <v>0</v>
      </c>
      <c r="N38" s="60">
        <v>0</v>
      </c>
      <c r="O38" s="39"/>
      <c r="P38" s="39">
        <f>SUM(O38:O44)</f>
        <v>0</v>
      </c>
      <c r="Q38" s="42"/>
    </row>
    <row r="39" spans="1:17" ht="35.25" customHeight="1" x14ac:dyDescent="0.25">
      <c r="A39" s="61"/>
      <c r="B39" s="79"/>
      <c r="C39" s="57"/>
      <c r="D39" s="57"/>
      <c r="E39" s="63"/>
      <c r="F39" s="57"/>
      <c r="G39" s="57"/>
      <c r="H39" s="57" t="s">
        <v>17</v>
      </c>
      <c r="I39" s="57"/>
      <c r="J39" s="57"/>
      <c r="K39" s="75"/>
      <c r="L39" s="59"/>
      <c r="M39" s="59"/>
      <c r="N39" s="60"/>
      <c r="O39" s="41"/>
      <c r="P39" s="41"/>
      <c r="Q39" s="43"/>
    </row>
    <row r="40" spans="1:17" ht="24" customHeight="1" x14ac:dyDescent="0.25">
      <c r="A40" s="61"/>
      <c r="B40" s="79"/>
      <c r="C40" s="57"/>
      <c r="D40" s="12" t="s">
        <v>58</v>
      </c>
      <c r="E40" s="63"/>
      <c r="F40" s="57"/>
      <c r="G40" s="57"/>
      <c r="H40" s="57"/>
      <c r="I40" s="57"/>
      <c r="J40" s="57"/>
      <c r="K40" s="75"/>
      <c r="L40" s="59"/>
      <c r="M40" s="59"/>
      <c r="N40" s="60"/>
      <c r="O40" s="41"/>
      <c r="P40" s="41"/>
      <c r="Q40" s="43"/>
    </row>
    <row r="41" spans="1:17" ht="36.75" customHeight="1" x14ac:dyDescent="0.25">
      <c r="A41" s="61"/>
      <c r="B41" s="79"/>
      <c r="C41" s="57"/>
      <c r="D41" s="16" t="s">
        <v>59</v>
      </c>
      <c r="E41" s="63"/>
      <c r="F41" s="57"/>
      <c r="G41" s="57"/>
      <c r="H41" s="57"/>
      <c r="I41" s="57"/>
      <c r="J41" s="57"/>
      <c r="K41" s="75"/>
      <c r="L41" s="59"/>
      <c r="M41" s="59"/>
      <c r="N41" s="60"/>
      <c r="O41" s="41"/>
      <c r="P41" s="41"/>
      <c r="Q41" s="43"/>
    </row>
    <row r="42" spans="1:17" ht="41.25" customHeight="1" x14ac:dyDescent="0.25">
      <c r="A42" s="61"/>
      <c r="B42" s="79"/>
      <c r="C42" s="57"/>
      <c r="D42" s="16" t="s">
        <v>107</v>
      </c>
      <c r="E42" s="63"/>
      <c r="F42" s="57"/>
      <c r="G42" s="57"/>
      <c r="H42" s="47" t="s">
        <v>43</v>
      </c>
      <c r="I42" s="57"/>
      <c r="J42" s="57"/>
      <c r="K42" s="75"/>
      <c r="L42" s="59"/>
      <c r="M42" s="59"/>
      <c r="N42" s="60"/>
      <c r="O42" s="41"/>
      <c r="P42" s="41"/>
      <c r="Q42" s="43"/>
    </row>
    <row r="43" spans="1:17" ht="15.75" customHeight="1" x14ac:dyDescent="0.25">
      <c r="A43" s="61"/>
      <c r="B43" s="79"/>
      <c r="C43" s="57"/>
      <c r="D43" s="18" t="s">
        <v>108</v>
      </c>
      <c r="E43" s="63"/>
      <c r="F43" s="57"/>
      <c r="G43" s="57"/>
      <c r="H43" s="48"/>
      <c r="I43" s="47" t="s">
        <v>41</v>
      </c>
      <c r="J43" s="57"/>
      <c r="K43" s="75"/>
      <c r="L43" s="59"/>
      <c r="M43" s="59"/>
      <c r="N43" s="60"/>
      <c r="O43" s="41"/>
      <c r="P43" s="41"/>
      <c r="Q43" s="43"/>
    </row>
    <row r="44" spans="1:17" ht="76.5" customHeight="1" x14ac:dyDescent="0.25">
      <c r="A44" s="61"/>
      <c r="B44" s="79"/>
      <c r="C44" s="57"/>
      <c r="D44" s="16" t="s">
        <v>61</v>
      </c>
      <c r="E44" s="63"/>
      <c r="F44" s="57"/>
      <c r="G44" s="57"/>
      <c r="H44" s="16" t="s">
        <v>39</v>
      </c>
      <c r="I44" s="48"/>
      <c r="J44" s="57"/>
      <c r="K44" s="75"/>
      <c r="L44" s="59"/>
      <c r="M44" s="59"/>
      <c r="N44" s="60"/>
      <c r="O44" s="40"/>
      <c r="P44" s="40"/>
      <c r="Q44" s="44"/>
    </row>
    <row r="45" spans="1:17" ht="20.25" customHeight="1" x14ac:dyDescent="0.25">
      <c r="A45" s="57" t="s">
        <v>42</v>
      </c>
      <c r="B45" s="64" t="s">
        <v>50</v>
      </c>
      <c r="C45" s="57" t="s">
        <v>51</v>
      </c>
      <c r="D45" s="63" t="s">
        <v>83</v>
      </c>
      <c r="E45" s="57" t="s">
        <v>72</v>
      </c>
      <c r="F45" s="57" t="s">
        <v>30</v>
      </c>
      <c r="G45" s="57" t="s">
        <v>15</v>
      </c>
      <c r="H45" s="57" t="s">
        <v>17</v>
      </c>
      <c r="I45" s="57" t="s">
        <v>40</v>
      </c>
      <c r="J45" s="57" t="s">
        <v>79</v>
      </c>
      <c r="K45" s="58" t="s">
        <v>94</v>
      </c>
      <c r="L45" s="59">
        <v>600</v>
      </c>
      <c r="M45" s="59">
        <f>SUM(L45:L50)</f>
        <v>2200</v>
      </c>
      <c r="N45" s="60">
        <v>7.8200000000000006E-2</v>
      </c>
      <c r="O45" s="39"/>
      <c r="P45" s="39">
        <f>SUM(O45:O50)</f>
        <v>0</v>
      </c>
      <c r="Q45" s="42"/>
    </row>
    <row r="46" spans="1:17" ht="33" customHeight="1" x14ac:dyDescent="0.25">
      <c r="A46" s="61"/>
      <c r="B46" s="64"/>
      <c r="C46" s="57"/>
      <c r="D46" s="63"/>
      <c r="E46" s="57"/>
      <c r="F46" s="57"/>
      <c r="G46" s="57"/>
      <c r="H46" s="57"/>
      <c r="I46" s="57"/>
      <c r="J46" s="57"/>
      <c r="K46" s="58"/>
      <c r="L46" s="59"/>
      <c r="M46" s="59"/>
      <c r="N46" s="60"/>
      <c r="O46" s="40"/>
      <c r="P46" s="41"/>
      <c r="Q46" s="43"/>
    </row>
    <row r="47" spans="1:17" ht="12.75" customHeight="1" x14ac:dyDescent="0.25">
      <c r="A47" s="61"/>
      <c r="B47" s="64"/>
      <c r="C47" s="57"/>
      <c r="D47" s="63"/>
      <c r="E47" s="57"/>
      <c r="F47" s="57"/>
      <c r="G47" s="57"/>
      <c r="H47" s="57"/>
      <c r="I47" s="57"/>
      <c r="J47" s="57"/>
      <c r="K47" s="58" t="s">
        <v>101</v>
      </c>
      <c r="L47" s="59">
        <v>680</v>
      </c>
      <c r="M47" s="59"/>
      <c r="N47" s="60"/>
      <c r="O47" s="39"/>
      <c r="P47" s="41"/>
      <c r="Q47" s="43"/>
    </row>
    <row r="48" spans="1:17" ht="8.25" customHeight="1" x14ac:dyDescent="0.25">
      <c r="A48" s="61"/>
      <c r="B48" s="64"/>
      <c r="C48" s="57"/>
      <c r="D48" s="63"/>
      <c r="E48" s="57"/>
      <c r="F48" s="57"/>
      <c r="G48" s="57"/>
      <c r="H48" s="57"/>
      <c r="I48" s="57"/>
      <c r="J48" s="57"/>
      <c r="K48" s="58"/>
      <c r="L48" s="59"/>
      <c r="M48" s="59"/>
      <c r="N48" s="60"/>
      <c r="O48" s="41"/>
      <c r="P48" s="41"/>
      <c r="Q48" s="43"/>
    </row>
    <row r="49" spans="1:17" ht="20.25" customHeight="1" x14ac:dyDescent="0.25">
      <c r="A49" s="61"/>
      <c r="B49" s="64"/>
      <c r="C49" s="57"/>
      <c r="D49" s="63"/>
      <c r="E49" s="57"/>
      <c r="F49" s="57"/>
      <c r="G49" s="57"/>
      <c r="H49" s="57" t="s">
        <v>43</v>
      </c>
      <c r="I49" s="57"/>
      <c r="J49" s="57"/>
      <c r="K49" s="58"/>
      <c r="L49" s="59"/>
      <c r="M49" s="59"/>
      <c r="N49" s="60"/>
      <c r="O49" s="40"/>
      <c r="P49" s="41"/>
      <c r="Q49" s="43"/>
    </row>
    <row r="50" spans="1:17" ht="54" customHeight="1" x14ac:dyDescent="0.25">
      <c r="A50" s="61"/>
      <c r="B50" s="64"/>
      <c r="C50" s="57"/>
      <c r="D50" s="63"/>
      <c r="E50" s="57"/>
      <c r="F50" s="57"/>
      <c r="G50" s="57"/>
      <c r="H50" s="57"/>
      <c r="I50" s="16" t="s">
        <v>41</v>
      </c>
      <c r="J50" s="57"/>
      <c r="K50" s="15" t="s">
        <v>88</v>
      </c>
      <c r="L50" s="28">
        <v>920</v>
      </c>
      <c r="M50" s="59"/>
      <c r="N50" s="60"/>
      <c r="O50" s="37"/>
      <c r="P50" s="40"/>
      <c r="Q50" s="44"/>
    </row>
    <row r="51" spans="1:17" ht="24" customHeight="1" x14ac:dyDescent="0.25">
      <c r="A51" s="57" t="s">
        <v>42</v>
      </c>
      <c r="B51" s="62" t="s">
        <v>84</v>
      </c>
      <c r="C51" s="57" t="s">
        <v>51</v>
      </c>
      <c r="D51" s="63" t="s">
        <v>86</v>
      </c>
      <c r="E51" s="57" t="s">
        <v>72</v>
      </c>
      <c r="F51" s="57" t="s">
        <v>30</v>
      </c>
      <c r="G51" s="57" t="s">
        <v>15</v>
      </c>
      <c r="H51" s="57" t="s">
        <v>17</v>
      </c>
      <c r="I51" s="57" t="s">
        <v>40</v>
      </c>
      <c r="J51" s="57" t="s">
        <v>79</v>
      </c>
      <c r="K51" s="58" t="s">
        <v>95</v>
      </c>
      <c r="L51" s="59">
        <v>600</v>
      </c>
      <c r="M51" s="59">
        <f>SUM(L51:L56)</f>
        <v>2200</v>
      </c>
      <c r="N51" s="60">
        <v>7.8200000000000006E-2</v>
      </c>
      <c r="O51" s="39"/>
      <c r="P51" s="39">
        <f>SUM(O51:O56)</f>
        <v>0</v>
      </c>
      <c r="Q51" s="42"/>
    </row>
    <row r="52" spans="1:17" ht="27.75" customHeight="1" x14ac:dyDescent="0.25">
      <c r="A52" s="61"/>
      <c r="B52" s="62"/>
      <c r="C52" s="57"/>
      <c r="D52" s="63"/>
      <c r="E52" s="57"/>
      <c r="F52" s="57"/>
      <c r="G52" s="57"/>
      <c r="H52" s="57"/>
      <c r="I52" s="57"/>
      <c r="J52" s="57"/>
      <c r="K52" s="58"/>
      <c r="L52" s="59"/>
      <c r="M52" s="59"/>
      <c r="N52" s="60"/>
      <c r="O52" s="40"/>
      <c r="P52" s="41"/>
      <c r="Q52" s="43"/>
    </row>
    <row r="53" spans="1:17" ht="15" x14ac:dyDescent="0.25">
      <c r="A53" s="61"/>
      <c r="B53" s="62"/>
      <c r="C53" s="57"/>
      <c r="D53" s="63"/>
      <c r="E53" s="57"/>
      <c r="F53" s="57"/>
      <c r="G53" s="57"/>
      <c r="H53" s="57"/>
      <c r="I53" s="57"/>
      <c r="J53" s="57"/>
      <c r="K53" s="58" t="s">
        <v>102</v>
      </c>
      <c r="L53" s="59">
        <v>680</v>
      </c>
      <c r="M53" s="59"/>
      <c r="N53" s="60"/>
      <c r="O53" s="39"/>
      <c r="P53" s="41"/>
      <c r="Q53" s="43"/>
    </row>
    <row r="54" spans="1:17" ht="15" x14ac:dyDescent="0.25">
      <c r="A54" s="61"/>
      <c r="B54" s="62"/>
      <c r="C54" s="57"/>
      <c r="D54" s="63"/>
      <c r="E54" s="57"/>
      <c r="F54" s="57"/>
      <c r="G54" s="57"/>
      <c r="H54" s="57"/>
      <c r="I54" s="57"/>
      <c r="J54" s="57"/>
      <c r="K54" s="58"/>
      <c r="L54" s="59"/>
      <c r="M54" s="59"/>
      <c r="N54" s="60"/>
      <c r="O54" s="41"/>
      <c r="P54" s="41"/>
      <c r="Q54" s="43"/>
    </row>
    <row r="55" spans="1:17" ht="15" x14ac:dyDescent="0.25">
      <c r="A55" s="61"/>
      <c r="B55" s="62"/>
      <c r="C55" s="57"/>
      <c r="D55" s="63"/>
      <c r="E55" s="57"/>
      <c r="F55" s="57"/>
      <c r="G55" s="57"/>
      <c r="H55" s="57" t="s">
        <v>43</v>
      </c>
      <c r="I55" s="57"/>
      <c r="J55" s="57"/>
      <c r="K55" s="58"/>
      <c r="L55" s="59"/>
      <c r="M55" s="59"/>
      <c r="N55" s="60"/>
      <c r="O55" s="40"/>
      <c r="P55" s="41"/>
      <c r="Q55" s="43"/>
    </row>
    <row r="56" spans="1:17" ht="42" customHeight="1" x14ac:dyDescent="0.25">
      <c r="A56" s="61"/>
      <c r="B56" s="62"/>
      <c r="C56" s="57"/>
      <c r="D56" s="63"/>
      <c r="E56" s="57"/>
      <c r="F56" s="57"/>
      <c r="G56" s="57"/>
      <c r="H56" s="57"/>
      <c r="I56" s="16" t="s">
        <v>41</v>
      </c>
      <c r="J56" s="57"/>
      <c r="K56" s="15" t="s">
        <v>88</v>
      </c>
      <c r="L56" s="28">
        <v>920</v>
      </c>
      <c r="M56" s="59"/>
      <c r="N56" s="60"/>
      <c r="O56" s="37"/>
      <c r="P56" s="40"/>
      <c r="Q56" s="44"/>
    </row>
    <row r="57" spans="1:17" ht="47.25" x14ac:dyDescent="0.25">
      <c r="A57" s="47" t="s">
        <v>34</v>
      </c>
      <c r="B57" s="51" t="s">
        <v>110</v>
      </c>
      <c r="C57" s="47" t="s">
        <v>112</v>
      </c>
      <c r="D57" s="49" t="s">
        <v>113</v>
      </c>
      <c r="E57" s="47" t="s">
        <v>114</v>
      </c>
      <c r="F57" s="47" t="s">
        <v>21</v>
      </c>
      <c r="G57" s="47" t="s">
        <v>15</v>
      </c>
      <c r="H57" s="21" t="s">
        <v>39</v>
      </c>
      <c r="I57" s="47" t="s">
        <v>111</v>
      </c>
      <c r="J57" s="47" t="s">
        <v>22</v>
      </c>
      <c r="K57" s="53" t="s">
        <v>123</v>
      </c>
      <c r="L57" s="55" t="s">
        <v>122</v>
      </c>
      <c r="M57" s="55">
        <v>0</v>
      </c>
      <c r="N57" s="45">
        <v>0</v>
      </c>
      <c r="O57" s="39"/>
      <c r="P57" s="39">
        <f>SUM(O57:O58)</f>
        <v>0</v>
      </c>
      <c r="Q57" s="42"/>
    </row>
    <row r="58" spans="1:17" ht="157.5" customHeight="1" x14ac:dyDescent="0.25">
      <c r="A58" s="48"/>
      <c r="B58" s="52"/>
      <c r="C58" s="48"/>
      <c r="D58" s="50"/>
      <c r="E58" s="48"/>
      <c r="F58" s="48"/>
      <c r="G58" s="48"/>
      <c r="H58" s="21" t="s">
        <v>43</v>
      </c>
      <c r="I58" s="48"/>
      <c r="J58" s="48"/>
      <c r="K58" s="54"/>
      <c r="L58" s="56"/>
      <c r="M58" s="56"/>
      <c r="N58" s="46"/>
      <c r="O58" s="40"/>
      <c r="P58" s="40"/>
      <c r="Q58" s="44"/>
    </row>
    <row r="59" spans="1:17" ht="157.5" customHeight="1" x14ac:dyDescent="0.25">
      <c r="A59" s="26" t="s">
        <v>115</v>
      </c>
      <c r="B59" s="24" t="s">
        <v>117</v>
      </c>
      <c r="C59" s="22" t="s">
        <v>118</v>
      </c>
      <c r="D59" s="23" t="s">
        <v>119</v>
      </c>
      <c r="E59" s="22" t="s">
        <v>120</v>
      </c>
      <c r="F59" s="22" t="s">
        <v>21</v>
      </c>
      <c r="G59" s="22" t="s">
        <v>121</v>
      </c>
      <c r="H59" s="25" t="s">
        <v>39</v>
      </c>
      <c r="I59" s="22" t="s">
        <v>116</v>
      </c>
      <c r="J59" s="22" t="s">
        <v>22</v>
      </c>
      <c r="K59" s="31" t="s">
        <v>124</v>
      </c>
      <c r="L59" s="29">
        <v>11520</v>
      </c>
      <c r="M59" s="29">
        <v>11520</v>
      </c>
      <c r="N59" s="30">
        <v>0.40949999999999998</v>
      </c>
      <c r="O59" s="37"/>
      <c r="P59" s="37">
        <f>SUM(O59)</f>
        <v>0</v>
      </c>
      <c r="Q59" s="38"/>
    </row>
    <row r="60" spans="1:17" x14ac:dyDescent="0.25">
      <c r="A60" s="78" t="s">
        <v>85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19">
        <f>SUM(L12:L59)</f>
        <v>28130</v>
      </c>
      <c r="M60" s="19">
        <f>SUM(M12:M59)</f>
        <v>28130</v>
      </c>
      <c r="N60" s="20">
        <f>SUM(N12:N59)</f>
        <v>1</v>
      </c>
      <c r="O60" s="33">
        <f>SUM(O12:O59)</f>
        <v>2430</v>
      </c>
      <c r="P60" s="33">
        <f t="shared" ref="P60:Q60" si="0">SUM(P12:P59)</f>
        <v>2430</v>
      </c>
      <c r="Q60" s="34">
        <v>8.6400000000000005E-2</v>
      </c>
    </row>
    <row r="61" spans="1:17" x14ac:dyDescent="0.25">
      <c r="A61" s="4"/>
      <c r="B61" s="5"/>
      <c r="C61" s="5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ht="15" customHeight="1" x14ac:dyDescent="0.25">
      <c r="B62"/>
      <c r="C62"/>
      <c r="K62"/>
    </row>
    <row r="63" spans="1:17" ht="15" customHeight="1" x14ac:dyDescent="0.25">
      <c r="B63"/>
      <c r="C63"/>
      <c r="K63"/>
    </row>
    <row r="64" spans="1:17" ht="15" customHeight="1" x14ac:dyDescent="0.25">
      <c r="B64"/>
      <c r="C64"/>
      <c r="K64"/>
    </row>
    <row r="65" spans="1:14" ht="15" customHeight="1" x14ac:dyDescent="0.25">
      <c r="B65"/>
      <c r="C65"/>
      <c r="K65"/>
    </row>
    <row r="66" spans="1:14" x14ac:dyDescent="0.25">
      <c r="B66"/>
      <c r="C66"/>
      <c r="K66"/>
    </row>
    <row r="67" spans="1:14" x14ac:dyDescent="0.25">
      <c r="A67" s="1"/>
      <c r="B67" s="3"/>
      <c r="C67" s="3"/>
      <c r="D67" s="1"/>
      <c r="E67" s="1"/>
      <c r="F67" s="1"/>
      <c r="G67" s="1"/>
      <c r="H67" s="1"/>
      <c r="I67" s="1"/>
      <c r="J67" s="1"/>
      <c r="K67" s="3"/>
      <c r="L67" s="1"/>
      <c r="M67" s="1"/>
      <c r="N67" s="1"/>
    </row>
    <row r="68" spans="1:14" x14ac:dyDescent="0.25">
      <c r="A68" s="1"/>
      <c r="B68" s="3"/>
      <c r="C68" s="3"/>
      <c r="D68" s="1"/>
      <c r="E68" s="1"/>
      <c r="F68" s="1"/>
      <c r="G68" s="1"/>
      <c r="H68" s="1"/>
      <c r="I68" s="1"/>
      <c r="J68" s="1"/>
      <c r="K68" s="3"/>
      <c r="L68" s="1"/>
      <c r="M68" s="1"/>
      <c r="N68" s="1"/>
    </row>
    <row r="69" spans="1:14" x14ac:dyDescent="0.25">
      <c r="A69" s="1"/>
      <c r="B69" s="3"/>
      <c r="C69" s="3"/>
      <c r="D69" s="1"/>
      <c r="E69" s="1"/>
      <c r="F69" s="1"/>
      <c r="G69" s="1"/>
      <c r="H69" s="1"/>
      <c r="I69" s="1"/>
      <c r="J69" s="1"/>
      <c r="K69" s="3"/>
      <c r="L69" s="1"/>
      <c r="M69" s="1"/>
      <c r="N69" s="1"/>
    </row>
    <row r="70" spans="1:14" x14ac:dyDescent="0.25">
      <c r="A70" s="1"/>
      <c r="B70" s="3"/>
      <c r="C70" s="3"/>
      <c r="D70" s="1"/>
      <c r="E70" s="1"/>
      <c r="F70" s="1"/>
      <c r="G70" s="1"/>
      <c r="H70" s="1"/>
      <c r="I70" s="1"/>
      <c r="J70" s="1"/>
      <c r="K70" s="3"/>
      <c r="L70" s="1"/>
      <c r="M70" s="1"/>
      <c r="N70" s="1"/>
    </row>
  </sheetData>
  <mergeCells count="166">
    <mergeCell ref="A60:K60"/>
    <mergeCell ref="L45:L46"/>
    <mergeCell ref="L47:L49"/>
    <mergeCell ref="M38:M44"/>
    <mergeCell ref="N38:N44"/>
    <mergeCell ref="H39:H41"/>
    <mergeCell ref="A38:A44"/>
    <mergeCell ref="C38:C44"/>
    <mergeCell ref="F38:F44"/>
    <mergeCell ref="G38:G44"/>
    <mergeCell ref="J38:J44"/>
    <mergeCell ref="K38:K44"/>
    <mergeCell ref="L38:L44"/>
    <mergeCell ref="B38:B44"/>
    <mergeCell ref="E38:E44"/>
    <mergeCell ref="D38:D39"/>
    <mergeCell ref="J45:J50"/>
    <mergeCell ref="M45:M50"/>
    <mergeCell ref="N45:N50"/>
    <mergeCell ref="K45:K46"/>
    <mergeCell ref="K47:K49"/>
    <mergeCell ref="I38:I42"/>
    <mergeCell ref="A45:A50"/>
    <mergeCell ref="B45:B50"/>
    <mergeCell ref="D45:D50"/>
    <mergeCell ref="A28:A32"/>
    <mergeCell ref="B28:B32"/>
    <mergeCell ref="A33:A37"/>
    <mergeCell ref="B33:B37"/>
    <mergeCell ref="C28:C32"/>
    <mergeCell ref="C33:C37"/>
    <mergeCell ref="M33:M37"/>
    <mergeCell ref="E33:E37"/>
    <mergeCell ref="D28:D32"/>
    <mergeCell ref="E28:E32"/>
    <mergeCell ref="F45:F50"/>
    <mergeCell ref="G45:G50"/>
    <mergeCell ref="I45:I49"/>
    <mergeCell ref="H45:H48"/>
    <mergeCell ref="H49:H50"/>
    <mergeCell ref="C45:C50"/>
    <mergeCell ref="E45:E50"/>
    <mergeCell ref="F33:F37"/>
    <mergeCell ref="G33:G37"/>
    <mergeCell ref="D35:D37"/>
    <mergeCell ref="F28:F32"/>
    <mergeCell ref="G28:G32"/>
    <mergeCell ref="H42:H43"/>
    <mergeCell ref="N33:N37"/>
    <mergeCell ref="H30:H32"/>
    <mergeCell ref="H28:H29"/>
    <mergeCell ref="I28:I32"/>
    <mergeCell ref="K28:K32"/>
    <mergeCell ref="J33:J37"/>
    <mergeCell ref="M28:M32"/>
    <mergeCell ref="L28:L32"/>
    <mergeCell ref="L33:L37"/>
    <mergeCell ref="N28:N32"/>
    <mergeCell ref="I33:I37"/>
    <mergeCell ref="K33:K37"/>
    <mergeCell ref="J28:J32"/>
    <mergeCell ref="H34:H36"/>
    <mergeCell ref="I43:I44"/>
    <mergeCell ref="D3:L3"/>
    <mergeCell ref="A17:A21"/>
    <mergeCell ref="B17:B21"/>
    <mergeCell ref="J17:J21"/>
    <mergeCell ref="F12:F16"/>
    <mergeCell ref="G12:G16"/>
    <mergeCell ref="D12:D13"/>
    <mergeCell ref="H12:H13"/>
    <mergeCell ref="H14:H16"/>
    <mergeCell ref="I15:I16"/>
    <mergeCell ref="A9:D9"/>
    <mergeCell ref="J12:J16"/>
    <mergeCell ref="B12:B16"/>
    <mergeCell ref="F17:F21"/>
    <mergeCell ref="D17:D21"/>
    <mergeCell ref="G17:G21"/>
    <mergeCell ref="I17:I21"/>
    <mergeCell ref="H17:H21"/>
    <mergeCell ref="C17:C21"/>
    <mergeCell ref="E17:E21"/>
    <mergeCell ref="K12:K16"/>
    <mergeCell ref="L12:L16"/>
    <mergeCell ref="A22:A27"/>
    <mergeCell ref="M12:M16"/>
    <mergeCell ref="N12:N16"/>
    <mergeCell ref="A12:A16"/>
    <mergeCell ref="A6:N6"/>
    <mergeCell ref="A7:N7"/>
    <mergeCell ref="C12:C16"/>
    <mergeCell ref="E12:E16"/>
    <mergeCell ref="D14:D16"/>
    <mergeCell ref="M17:M21"/>
    <mergeCell ref="N17:N21"/>
    <mergeCell ref="B22:B27"/>
    <mergeCell ref="J22:J27"/>
    <mergeCell ref="M22:M27"/>
    <mergeCell ref="N22:N27"/>
    <mergeCell ref="D22:D27"/>
    <mergeCell ref="F22:F27"/>
    <mergeCell ref="G22:G27"/>
    <mergeCell ref="H22:H27"/>
    <mergeCell ref="E22:E27"/>
    <mergeCell ref="L22:L27"/>
    <mergeCell ref="I22:I27"/>
    <mergeCell ref="C22:C27"/>
    <mergeCell ref="J51:J56"/>
    <mergeCell ref="K51:K52"/>
    <mergeCell ref="L51:L52"/>
    <mergeCell ref="M51:M56"/>
    <mergeCell ref="N51:N56"/>
    <mergeCell ref="K53:K55"/>
    <mergeCell ref="L53:L55"/>
    <mergeCell ref="H55:H56"/>
    <mergeCell ref="A51:A56"/>
    <mergeCell ref="B51:B56"/>
    <mergeCell ref="C51:C56"/>
    <mergeCell ref="D51:D56"/>
    <mergeCell ref="E51:E56"/>
    <mergeCell ref="F51:F56"/>
    <mergeCell ref="G51:G56"/>
    <mergeCell ref="H51:H54"/>
    <mergeCell ref="I51:I55"/>
    <mergeCell ref="N57:N58"/>
    <mergeCell ref="G57:G58"/>
    <mergeCell ref="F57:F58"/>
    <mergeCell ref="E57:E58"/>
    <mergeCell ref="D57:D58"/>
    <mergeCell ref="C57:C58"/>
    <mergeCell ref="B57:B58"/>
    <mergeCell ref="A57:A58"/>
    <mergeCell ref="I57:I58"/>
    <mergeCell ref="J57:J58"/>
    <mergeCell ref="K57:K58"/>
    <mergeCell ref="L57:L58"/>
    <mergeCell ref="M57:M58"/>
    <mergeCell ref="O12:O16"/>
    <mergeCell ref="P12:P16"/>
    <mergeCell ref="Q12:Q16"/>
    <mergeCell ref="P17:P21"/>
    <mergeCell ref="Q17:Q21"/>
    <mergeCell ref="P22:P27"/>
    <mergeCell ref="Q22:Q27"/>
    <mergeCell ref="O28:O32"/>
    <mergeCell ref="P28:P32"/>
    <mergeCell ref="Q28:Q32"/>
    <mergeCell ref="O22:O27"/>
    <mergeCell ref="O51:O52"/>
    <mergeCell ref="O53:O55"/>
    <mergeCell ref="P51:P56"/>
    <mergeCell ref="Q51:Q56"/>
    <mergeCell ref="O57:O58"/>
    <mergeCell ref="P57:P58"/>
    <mergeCell ref="Q57:Q58"/>
    <mergeCell ref="O33:O37"/>
    <mergeCell ref="P33:P37"/>
    <mergeCell ref="Q33:Q37"/>
    <mergeCell ref="O38:O44"/>
    <mergeCell ref="P38:P44"/>
    <mergeCell ref="Q38:Q44"/>
    <mergeCell ref="O47:O49"/>
    <mergeCell ref="O45:O46"/>
    <mergeCell ref="P45:P50"/>
    <mergeCell ref="Q45:Q50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2021-11-10T16:53:02Z</cp:lastPrinted>
  <dcterms:created xsi:type="dcterms:W3CDTF">2016-10-19T13:11:49Z</dcterms:created>
  <dcterms:modified xsi:type="dcterms:W3CDTF">2022-10-27T18:08:53Z</dcterms:modified>
</cp:coreProperties>
</file>