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8D893628-F06A-41A0-9E94-86CD0DB5F5AE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I57" i="2" l="1"/>
  <c r="I47" i="2" l="1"/>
  <c r="I64" i="2" l="1"/>
  <c r="I59" i="2" l="1"/>
  <c r="I58" i="2"/>
  <c r="I56" i="2"/>
  <c r="I55" i="2"/>
  <c r="I38" i="2"/>
  <c r="I29" i="2"/>
  <c r="I20" i="2"/>
  <c r="I14" i="2"/>
  <c r="I9" i="2"/>
  <c r="H68" i="2"/>
  <c r="J68" i="2" l="1"/>
  <c r="I68" i="2"/>
</calcChain>
</file>

<file path=xl/sharedStrings.xml><?xml version="1.0" encoding="utf-8"?>
<sst xmlns="http://schemas.openxmlformats.org/spreadsheetml/2006/main" count="136" uniqueCount="106">
  <si>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</si>
  <si>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</si>
  <si>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</si>
  <si>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</si>
  <si>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</si>
  <si>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</si>
  <si>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</si>
  <si>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</si>
  <si>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</si>
  <si>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</si>
  <si>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</si>
  <si>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</si>
  <si>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</si>
  <si>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</si>
  <si>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</si>
  <si>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</si>
  <si>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</si>
  <si>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</si>
  <si>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</si>
  <si>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PLANO DE AÇÃO E METAS 2023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</si>
  <si>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</si>
  <si>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</si>
  <si>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</si>
  <si>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</si>
  <si>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</si>
  <si>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</si>
  <si>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</si>
  <si>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</si>
  <si>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</si>
  <si>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</si>
  <si>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</si>
  <si>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</si>
  <si>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</si>
  <si>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</si>
  <si>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</si>
  <si>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</si>
  <si>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</si>
  <si>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</si>
  <si>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</si>
  <si>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</si>
  <si>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</si>
  <si>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</si>
  <si>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</si>
  <si>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</si>
  <si>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</si>
  <si>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</si>
  <si>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</si>
  <si>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</si>
  <si>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</si>
  <si>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</si>
  <si>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</si>
  <si>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</si>
  <si>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</si>
  <si>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</si>
  <si>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</si>
  <si>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</si>
  <si>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</si>
  <si>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</si>
  <si>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</si>
  <si>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</si>
  <si>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</si>
  <si>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</si>
  <si>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</si>
  <si>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</si>
  <si>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</si>
  <si>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</si>
  <si>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</si>
  <si>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</si>
  <si>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</si>
  <si>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</si>
  <si>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</si>
  <si>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</si>
  <si>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</si>
  <si>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</si>
  <si>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</si>
  <si>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</si>
  <si>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</si>
  <si>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</si>
  <si>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</si>
  <si>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</si>
  <si>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</si>
  <si>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</si>
  <si>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</si>
  <si>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</si>
  <si>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</si>
  <si>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</si>
  <si>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</si>
  <si>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</si>
  <si>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</si>
  <si>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</si>
  <si>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</si>
  <si>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</si>
  <si>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</si>
  <si>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</si>
  <si>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</si>
  <si>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</si>
  <si>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</si>
  <si>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</si>
  <si>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</si>
  <si>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</si>
  <si>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</si>
  <si>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</si>
  <si>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</si>
  <si>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</si>
  <si>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</si>
  <si>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A definição da confecção destes materiais será avaliada somente após o recebimento do parecer juridico do CFN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</si>
</sst>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/>
    <xf numFmtId="0" fontId="3" fillId="2" borderId="0" xfId="0" applyFont="1" applyFill="1" applyAlignment="1">
      <alignment horizontal="left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6" fillId="0" borderId="0" xfId="0" applyFont="1" applyFill="1"/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3" fillId="2" borderId="0" xfId="0" applyFont="1" applyFill="1" applyAlignment="1">
      <alignment horizontal="left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0" fontId="6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wrapText="1"/>
    </xf>
    <xf numFmtId="0" fontId="8" fillId="0" borderId="1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center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164" fontId="8" fillId="0" borderId="11" xfId="0" applyNumberFormat="1" applyFont="1" applyBorder="1" applyAlignment="1">
      <alignment horizontal="center" vertical="center" wrapText="1"/>
    </xf>
    <xf numFmtId="10" fontId="8" fillId="0" borderId="11" xfId="0" applyNumberFormat="1" applyFont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367395</xdr:colOff>
      <xdr:row>0</xdr:row>
      <xdr:rowOff>108856</xdr:rowOff>
    </xdr:from>
    <xdr:to>
      <xdr:col>0</xdr:col>
      <xdr:colOff>1646465</xdr:colOff>
      <xdr:row>4</xdr:row>
      <xdr:rowOff>217713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B93C7495-5076-4645-9249-BAEEE0F74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395" y="108856"/>
          <a:ext cx="1279070" cy="9661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12"/>
  <sheetViews>
    <sheetView tabSelected="1" zoomScale="90" zoomScaleNormal="90" workbookViewId="0">
      <selection activeCell="F76" sqref="F76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9.85546875" style="30" bestFit="1" customWidth="1"/>
    <col min="12" max="18" width="9.140625" style="31"/>
    <col min="19" max="19" width="9.140625" style="27"/>
    <col min="20" max="16384" width="9.140625" style="3"/>
  </cols>
  <sheetData>
    <row r="1" spans="1:15" x14ac:dyDescent="0.2">
      <c r="A1" s="12"/>
      <c r="B1" s="13"/>
      <c r="C1" s="12"/>
      <c r="D1" s="12"/>
      <c r="E1" s="12"/>
      <c r="F1" s="12"/>
      <c r="G1" s="14"/>
      <c r="H1" s="12"/>
      <c r="I1" s="12"/>
      <c r="J1" s="12"/>
    </row>
    <row r="2" spans="1:15" x14ac:dyDescent="0.2">
      <c r="A2" s="12"/>
      <c r="B2" s="13"/>
      <c r="C2" s="12"/>
      <c r="D2" s="12"/>
      <c r="E2" s="12"/>
      <c r="F2" s="12"/>
      <c r="G2" s="14"/>
      <c r="H2" s="12"/>
      <c r="I2" s="12"/>
      <c r="J2" s="12"/>
    </row>
    <row r="3" spans="1:15" ht="15.75" x14ac:dyDescent="0.25">
      <c r="A3" s="12"/>
      <c r="B3" s="67" t="s">
        <v>19</v>
      </c>
      <c r="C3" s="67"/>
      <c r="D3" s="67"/>
      <c r="E3" s="67"/>
      <c r="F3" s="67"/>
      <c r="G3" s="67"/>
      <c r="H3" s="67"/>
      <c r="I3" s="67"/>
      <c r="J3" s="15"/>
    </row>
    <row r="4" spans="1:15" x14ac:dyDescent="0.2">
      <c r="A4" s="12"/>
      <c r="B4" s="13"/>
      <c r="C4" s="12"/>
      <c r="D4" s="12"/>
      <c r="E4" s="12"/>
      <c r="F4" s="12"/>
      <c r="G4" s="14"/>
      <c r="H4" s="12"/>
      <c r="I4" s="12"/>
      <c r="J4" s="12"/>
    </row>
    <row r="5" spans="1:15" x14ac:dyDescent="0.2">
      <c r="A5" s="12"/>
      <c r="B5" s="13"/>
      <c r="C5" s="12"/>
      <c r="D5" s="12"/>
      <c r="E5" s="12"/>
      <c r="F5" s="12"/>
      <c r="G5" s="14"/>
      <c r="H5" s="12"/>
      <c r="I5" s="12"/>
      <c r="J5" s="12"/>
    </row>
    <row r="6" spans="1:15" x14ac:dyDescent="0.2">
      <c r="A6" s="12"/>
      <c r="B6" s="13"/>
      <c r="C6" s="12"/>
      <c r="D6" s="12"/>
      <c r="E6" s="12"/>
      <c r="F6" s="12"/>
      <c r="G6" s="14"/>
      <c r="H6" s="12"/>
      <c r="I6" s="12"/>
      <c r="J6" s="12"/>
    </row>
    <row r="7" spans="1:15" ht="16.5" thickBot="1" x14ac:dyDescent="0.3">
      <c r="A7" s="62" t="s">
        <v>65</v>
      </c>
      <c r="B7" s="62"/>
      <c r="C7" s="62"/>
      <c r="D7" s="16"/>
      <c r="E7" s="12"/>
      <c r="F7" s="12"/>
      <c r="G7" s="14"/>
      <c r="H7" s="12"/>
      <c r="I7" s="12"/>
      <c r="J7" s="12"/>
    </row>
    <row r="8" spans="1:15" ht="16.5" thickBot="1" x14ac:dyDescent="0.3">
      <c r="A8" s="17" t="s">
        <v>20</v>
      </c>
      <c r="B8" s="18" t="s">
        <v>21</v>
      </c>
      <c r="C8" s="18" t="s">
        <v>22</v>
      </c>
      <c r="D8" s="18" t="s">
        <v>23</v>
      </c>
      <c r="E8" s="18" t="s">
        <v>6</v>
      </c>
      <c r="F8" s="18" t="s">
        <v>0</v>
      </c>
      <c r="G8" s="18" t="s">
        <v>1</v>
      </c>
      <c r="H8" s="18" t="s">
        <v>2</v>
      </c>
      <c r="I8" s="18" t="s">
        <v>4</v>
      </c>
      <c r="J8" s="19" t="s">
        <v>3</v>
      </c>
      <c r="K8" s="28"/>
      <c r="L8" s="80"/>
      <c r="M8" s="80"/>
      <c r="N8" s="80"/>
      <c r="O8" s="80"/>
    </row>
    <row r="9" spans="1:15" ht="30" customHeight="1" x14ac:dyDescent="0.25">
      <c r="A9" s="53" t="s">
        <v>33</v>
      </c>
      <c r="B9" s="55" t="s">
        <v>31</v>
      </c>
      <c r="C9" s="53" t="s">
        <v>32</v>
      </c>
      <c r="D9" s="53" t="s">
        <v>34</v>
      </c>
      <c r="E9" s="53" t="s">
        <v>35</v>
      </c>
      <c r="F9" s="53" t="s">
        <v>77</v>
      </c>
      <c r="G9" s="9" t="s">
        <v>36</v>
      </c>
      <c r="H9" s="21">
        <v>5200</v>
      </c>
      <c r="I9" s="84">
        <f>SUM(H9:H13)</f>
        <v>14470</v>
      </c>
      <c r="J9" s="85">
        <v>0.1033</v>
      </c>
      <c r="K9" s="28"/>
      <c r="L9" s="29"/>
      <c r="M9" s="29"/>
    </row>
    <row r="10" spans="1:15" ht="30" customHeight="1" x14ac:dyDescent="0.25">
      <c r="A10" s="53"/>
      <c r="B10" s="56"/>
      <c r="C10" s="54"/>
      <c r="D10" s="53"/>
      <c r="E10" s="54"/>
      <c r="F10" s="53"/>
      <c r="G10" s="1" t="s">
        <v>37</v>
      </c>
      <c r="H10" s="22">
        <v>1350</v>
      </c>
      <c r="I10" s="59"/>
      <c r="J10" s="73"/>
      <c r="K10" s="28"/>
      <c r="L10" s="29"/>
      <c r="M10" s="29"/>
    </row>
    <row r="11" spans="1:15" ht="30" customHeight="1" x14ac:dyDescent="0.25">
      <c r="A11" s="53"/>
      <c r="B11" s="61" t="s">
        <v>38</v>
      </c>
      <c r="C11" s="58" t="s">
        <v>32</v>
      </c>
      <c r="D11" s="53"/>
      <c r="E11" s="57" t="s">
        <v>39</v>
      </c>
      <c r="F11" s="53"/>
      <c r="G11" s="25" t="s">
        <v>36</v>
      </c>
      <c r="H11" s="22">
        <v>5200</v>
      </c>
      <c r="I11" s="59"/>
      <c r="J11" s="73"/>
      <c r="K11" s="28"/>
      <c r="L11" s="29"/>
      <c r="M11" s="29"/>
    </row>
    <row r="12" spans="1:15" ht="30" customHeight="1" x14ac:dyDescent="0.25">
      <c r="A12" s="53"/>
      <c r="B12" s="55"/>
      <c r="C12" s="59"/>
      <c r="D12" s="53"/>
      <c r="E12" s="53"/>
      <c r="F12" s="53"/>
      <c r="G12" s="25" t="s">
        <v>37</v>
      </c>
      <c r="H12" s="22">
        <v>1800</v>
      </c>
      <c r="I12" s="59"/>
      <c r="J12" s="73"/>
      <c r="K12" s="28"/>
      <c r="L12" s="29"/>
      <c r="M12" s="29"/>
    </row>
    <row r="13" spans="1:15" ht="39" customHeight="1" x14ac:dyDescent="0.25">
      <c r="A13" s="54"/>
      <c r="B13" s="56"/>
      <c r="C13" s="60"/>
      <c r="D13" s="54"/>
      <c r="E13" s="54"/>
      <c r="F13" s="54"/>
      <c r="G13" s="1" t="s">
        <v>72</v>
      </c>
      <c r="H13" s="22">
        <v>920</v>
      </c>
      <c r="I13" s="60"/>
      <c r="J13" s="74"/>
      <c r="K13" s="28"/>
      <c r="L13" s="29"/>
      <c r="M13" s="29"/>
    </row>
    <row r="14" spans="1:15" ht="27.75" customHeight="1" x14ac:dyDescent="0.25">
      <c r="A14" s="57" t="s">
        <v>33</v>
      </c>
      <c r="B14" s="68" t="s">
        <v>58</v>
      </c>
      <c r="C14" s="58" t="s">
        <v>57</v>
      </c>
      <c r="D14" s="58" t="s">
        <v>7</v>
      </c>
      <c r="E14" s="58" t="s">
        <v>8</v>
      </c>
      <c r="F14" s="58" t="s">
        <v>73</v>
      </c>
      <c r="G14" s="63" t="s">
        <v>54</v>
      </c>
      <c r="H14" s="65">
        <v>15000</v>
      </c>
      <c r="I14" s="65">
        <f>SUM(H14:H19)</f>
        <v>31920</v>
      </c>
      <c r="J14" s="72">
        <v>0.22800000000000001</v>
      </c>
      <c r="K14" s="77" t="s">
        <v>105</v>
      </c>
      <c r="L14" s="29"/>
      <c r="M14" s="75"/>
      <c r="N14" s="75"/>
      <c r="O14" s="75"/>
    </row>
    <row r="15" spans="1:15" ht="12.75" customHeight="1" x14ac:dyDescent="0.25">
      <c r="A15" s="53"/>
      <c r="B15" s="69"/>
      <c r="C15" s="59"/>
      <c r="D15" s="59"/>
      <c r="E15" s="59"/>
      <c r="F15" s="59"/>
      <c r="G15" s="64"/>
      <c r="H15" s="66"/>
      <c r="I15" s="59"/>
      <c r="J15" s="73"/>
      <c r="K15" s="77"/>
      <c r="L15" s="29"/>
      <c r="M15" s="75"/>
      <c r="N15" s="75"/>
      <c r="O15" s="75"/>
    </row>
    <row r="16" spans="1:15" ht="48" customHeight="1" x14ac:dyDescent="0.25">
      <c r="A16" s="53"/>
      <c r="B16" s="69"/>
      <c r="C16" s="59"/>
      <c r="D16" s="59"/>
      <c r="E16" s="59"/>
      <c r="F16" s="59"/>
      <c r="G16" s="25" t="s">
        <v>82</v>
      </c>
      <c r="H16" s="34">
        <v>720</v>
      </c>
      <c r="I16" s="59"/>
      <c r="J16" s="73"/>
      <c r="K16" s="77"/>
      <c r="L16" s="29"/>
      <c r="M16" s="75"/>
      <c r="N16" s="75"/>
      <c r="O16" s="75"/>
    </row>
    <row r="17" spans="1:15" ht="35.25" customHeight="1" x14ac:dyDescent="0.25">
      <c r="A17" s="53"/>
      <c r="B17" s="69"/>
      <c r="C17" s="59"/>
      <c r="D17" s="59"/>
      <c r="E17" s="59"/>
      <c r="F17" s="59"/>
      <c r="G17" s="25" t="s">
        <v>68</v>
      </c>
      <c r="H17" s="34">
        <v>3200</v>
      </c>
      <c r="I17" s="59"/>
      <c r="J17" s="73"/>
      <c r="K17" s="77"/>
      <c r="L17" s="29"/>
      <c r="M17" s="75"/>
      <c r="N17" s="75"/>
      <c r="O17" s="75"/>
    </row>
    <row r="18" spans="1:15" ht="43.5" customHeight="1" x14ac:dyDescent="0.2">
      <c r="A18" s="53"/>
      <c r="B18" s="69"/>
      <c r="C18" s="59"/>
      <c r="D18" s="59"/>
      <c r="E18" s="59"/>
      <c r="F18" s="59"/>
      <c r="G18" s="25" t="s">
        <v>55</v>
      </c>
      <c r="H18" s="34">
        <v>11000</v>
      </c>
      <c r="I18" s="59"/>
      <c r="J18" s="73"/>
      <c r="K18" s="77"/>
      <c r="L18" s="75"/>
      <c r="M18" s="75"/>
    </row>
    <row r="19" spans="1:15" ht="27.75" customHeight="1" x14ac:dyDescent="0.2">
      <c r="A19" s="53"/>
      <c r="B19" s="69"/>
      <c r="C19" s="59"/>
      <c r="D19" s="59"/>
      <c r="E19" s="59"/>
      <c r="F19" s="59"/>
      <c r="G19" s="25" t="s">
        <v>56</v>
      </c>
      <c r="H19" s="34">
        <v>2000</v>
      </c>
      <c r="I19" s="60"/>
      <c r="J19" s="74"/>
      <c r="K19" s="77"/>
      <c r="L19" s="75"/>
      <c r="M19" s="75"/>
    </row>
    <row r="20" spans="1:15" ht="15.75" x14ac:dyDescent="0.25">
      <c r="A20" s="57" t="s">
        <v>41</v>
      </c>
      <c r="B20" s="68" t="s">
        <v>40</v>
      </c>
      <c r="C20" s="58" t="s">
        <v>51</v>
      </c>
      <c r="D20" s="58" t="s">
        <v>42</v>
      </c>
      <c r="E20" s="58" t="s">
        <v>43</v>
      </c>
      <c r="F20" s="58" t="s">
        <v>78</v>
      </c>
      <c r="G20" s="63" t="s">
        <v>67</v>
      </c>
      <c r="H20" s="65">
        <v>3000</v>
      </c>
      <c r="I20" s="65">
        <f>SUM(H20:H28)</f>
        <v>5940</v>
      </c>
      <c r="J20" s="72">
        <v>4.24E-2</v>
      </c>
      <c r="K20" s="86"/>
      <c r="L20" s="29"/>
      <c r="M20" s="29"/>
    </row>
    <row r="21" spans="1:15" ht="15" customHeight="1" x14ac:dyDescent="0.25">
      <c r="A21" s="53"/>
      <c r="B21" s="69"/>
      <c r="C21" s="59"/>
      <c r="D21" s="59"/>
      <c r="E21" s="59"/>
      <c r="F21" s="59"/>
      <c r="G21" s="90"/>
      <c r="H21" s="71"/>
      <c r="I21" s="59"/>
      <c r="J21" s="73"/>
      <c r="K21" s="86"/>
      <c r="L21" s="29"/>
      <c r="M21" s="29"/>
    </row>
    <row r="22" spans="1:15" ht="7.5" hidden="1" customHeight="1" x14ac:dyDescent="0.25">
      <c r="A22" s="53"/>
      <c r="B22" s="69"/>
      <c r="C22" s="59"/>
      <c r="D22" s="59"/>
      <c r="E22" s="59"/>
      <c r="F22" s="59"/>
      <c r="G22" s="90"/>
      <c r="H22" s="71"/>
      <c r="I22" s="59"/>
      <c r="J22" s="73"/>
      <c r="K22" s="86"/>
      <c r="L22" s="29"/>
      <c r="M22" s="29"/>
    </row>
    <row r="23" spans="1:15" ht="13.5" customHeight="1" x14ac:dyDescent="0.25">
      <c r="A23" s="53"/>
      <c r="B23" s="69"/>
      <c r="C23" s="59"/>
      <c r="D23" s="59"/>
      <c r="E23" s="59"/>
      <c r="F23" s="59"/>
      <c r="G23" s="64"/>
      <c r="H23" s="66"/>
      <c r="I23" s="59"/>
      <c r="J23" s="73"/>
      <c r="K23" s="86"/>
      <c r="L23" s="29"/>
      <c r="M23" s="29"/>
    </row>
    <row r="24" spans="1:15" ht="44.25" customHeight="1" x14ac:dyDescent="0.25">
      <c r="A24" s="53"/>
      <c r="B24" s="69"/>
      <c r="C24" s="59"/>
      <c r="D24" s="59"/>
      <c r="E24" s="59"/>
      <c r="F24" s="59"/>
      <c r="G24" s="25" t="s">
        <v>44</v>
      </c>
      <c r="H24" s="34">
        <v>900</v>
      </c>
      <c r="I24" s="59"/>
      <c r="J24" s="73"/>
      <c r="K24" s="28"/>
      <c r="L24" s="29"/>
      <c r="M24" s="29"/>
    </row>
    <row r="25" spans="1:15" ht="52.5" customHeight="1" x14ac:dyDescent="0.25">
      <c r="A25" s="53"/>
      <c r="B25" s="69"/>
      <c r="C25" s="59"/>
      <c r="D25" s="59"/>
      <c r="E25" s="59"/>
      <c r="F25" s="59"/>
      <c r="G25" s="25" t="s">
        <v>74</v>
      </c>
      <c r="H25" s="34">
        <v>760</v>
      </c>
      <c r="I25" s="59"/>
      <c r="J25" s="73"/>
      <c r="K25" s="28"/>
      <c r="L25" s="29"/>
      <c r="M25" s="29"/>
    </row>
    <row r="26" spans="1:15" ht="52.5" customHeight="1" x14ac:dyDescent="0.25">
      <c r="A26" s="53"/>
      <c r="B26" s="69"/>
      <c r="C26" s="59"/>
      <c r="D26" s="59"/>
      <c r="E26" s="59"/>
      <c r="F26" s="59"/>
      <c r="G26" s="35" t="s">
        <v>59</v>
      </c>
      <c r="H26" s="34">
        <v>460</v>
      </c>
      <c r="I26" s="59"/>
      <c r="J26" s="73"/>
      <c r="K26" s="28"/>
      <c r="L26" s="29"/>
      <c r="M26" s="29"/>
    </row>
    <row r="27" spans="1:15" ht="31.5" x14ac:dyDescent="0.25">
      <c r="A27" s="53"/>
      <c r="B27" s="69"/>
      <c r="C27" s="59"/>
      <c r="D27" s="59"/>
      <c r="E27" s="59"/>
      <c r="F27" s="59"/>
      <c r="G27" s="25" t="s">
        <v>75</v>
      </c>
      <c r="H27" s="34">
        <v>700</v>
      </c>
      <c r="I27" s="59"/>
      <c r="J27" s="73"/>
      <c r="K27" s="28"/>
      <c r="L27" s="29"/>
      <c r="M27" s="29"/>
    </row>
    <row r="28" spans="1:15" ht="25.5" customHeight="1" x14ac:dyDescent="0.25">
      <c r="A28" s="54"/>
      <c r="B28" s="70"/>
      <c r="C28" s="60"/>
      <c r="D28" s="60"/>
      <c r="E28" s="60"/>
      <c r="F28" s="60"/>
      <c r="G28" s="25" t="s">
        <v>45</v>
      </c>
      <c r="H28" s="34">
        <v>120</v>
      </c>
      <c r="I28" s="59"/>
      <c r="J28" s="73"/>
      <c r="K28" s="28"/>
      <c r="L28" s="29"/>
      <c r="M28" s="29"/>
    </row>
    <row r="29" spans="1:15" ht="12.75" customHeight="1" x14ac:dyDescent="0.25">
      <c r="A29" s="57" t="s">
        <v>41</v>
      </c>
      <c r="B29" s="61" t="s">
        <v>99</v>
      </c>
      <c r="C29" s="57" t="s">
        <v>66</v>
      </c>
      <c r="D29" s="57" t="s">
        <v>12</v>
      </c>
      <c r="E29" s="57" t="s">
        <v>25</v>
      </c>
      <c r="F29" s="58" t="s">
        <v>77</v>
      </c>
      <c r="G29" s="45" t="s">
        <v>67</v>
      </c>
      <c r="H29" s="87">
        <v>3000</v>
      </c>
      <c r="I29" s="81">
        <f>SUM(H29:H37)</f>
        <v>4080</v>
      </c>
      <c r="J29" s="83">
        <v>2.9100000000000001E-2</v>
      </c>
      <c r="K29" s="28"/>
      <c r="L29" s="29"/>
      <c r="M29" s="29"/>
    </row>
    <row r="30" spans="1:15" ht="14.25" hidden="1" customHeight="1" x14ac:dyDescent="0.25">
      <c r="A30" s="53"/>
      <c r="B30" s="55"/>
      <c r="C30" s="53"/>
      <c r="D30" s="53"/>
      <c r="E30" s="53"/>
      <c r="F30" s="59"/>
      <c r="G30" s="46"/>
      <c r="H30" s="88"/>
      <c r="I30" s="82"/>
      <c r="J30" s="83"/>
      <c r="K30" s="28"/>
      <c r="L30" s="29"/>
      <c r="M30" s="29"/>
    </row>
    <row r="31" spans="1:15" ht="15.75" hidden="1" customHeight="1" x14ac:dyDescent="0.25">
      <c r="A31" s="53"/>
      <c r="B31" s="55"/>
      <c r="C31" s="53"/>
      <c r="D31" s="53"/>
      <c r="E31" s="53"/>
      <c r="F31" s="59"/>
      <c r="G31" s="46"/>
      <c r="H31" s="88"/>
      <c r="I31" s="82"/>
      <c r="J31" s="83"/>
      <c r="K31" s="28"/>
      <c r="L31" s="29"/>
      <c r="M31" s="29"/>
    </row>
    <row r="32" spans="1:15" ht="12" customHeight="1" x14ac:dyDescent="0.25">
      <c r="A32" s="53"/>
      <c r="B32" s="55"/>
      <c r="C32" s="53"/>
      <c r="D32" s="53"/>
      <c r="E32" s="53"/>
      <c r="F32" s="59"/>
      <c r="G32" s="46"/>
      <c r="H32" s="88"/>
      <c r="I32" s="82"/>
      <c r="J32" s="83"/>
      <c r="K32" s="28"/>
      <c r="L32" s="29"/>
      <c r="M32" s="29"/>
    </row>
    <row r="33" spans="1:14" ht="33" customHeight="1" x14ac:dyDescent="0.25">
      <c r="A33" s="53"/>
      <c r="B33" s="55"/>
      <c r="C33" s="53"/>
      <c r="D33" s="53"/>
      <c r="E33" s="53"/>
      <c r="F33" s="59"/>
      <c r="G33" s="47"/>
      <c r="H33" s="89"/>
      <c r="I33" s="82"/>
      <c r="J33" s="83"/>
      <c r="K33" s="28"/>
      <c r="L33" s="29"/>
      <c r="M33" s="29"/>
    </row>
    <row r="34" spans="1:14" ht="63.75" customHeight="1" x14ac:dyDescent="0.25">
      <c r="A34" s="53"/>
      <c r="B34" s="55"/>
      <c r="C34" s="53"/>
      <c r="D34" s="53"/>
      <c r="E34" s="53"/>
      <c r="F34" s="59"/>
      <c r="G34" s="1" t="s">
        <v>76</v>
      </c>
      <c r="H34" s="22">
        <v>380</v>
      </c>
      <c r="I34" s="82"/>
      <c r="J34" s="83"/>
      <c r="K34" s="28"/>
      <c r="L34" s="29"/>
      <c r="M34" s="29"/>
    </row>
    <row r="35" spans="1:14" ht="48.75" customHeight="1" x14ac:dyDescent="0.25">
      <c r="A35" s="53"/>
      <c r="B35" s="55"/>
      <c r="C35" s="53"/>
      <c r="D35" s="53"/>
      <c r="E35" s="53"/>
      <c r="F35" s="59"/>
      <c r="G35" s="1" t="s">
        <v>71</v>
      </c>
      <c r="H35" s="22">
        <v>230</v>
      </c>
      <c r="I35" s="82"/>
      <c r="J35" s="83"/>
      <c r="K35" s="28"/>
      <c r="L35" s="29"/>
      <c r="M35" s="29"/>
    </row>
    <row r="36" spans="1:14" ht="59.25" customHeight="1" x14ac:dyDescent="0.25">
      <c r="A36" s="53"/>
      <c r="B36" s="55"/>
      <c r="C36" s="53"/>
      <c r="D36" s="53"/>
      <c r="E36" s="53"/>
      <c r="F36" s="59"/>
      <c r="G36" s="26" t="s">
        <v>83</v>
      </c>
      <c r="H36" s="22">
        <v>350</v>
      </c>
      <c r="I36" s="82"/>
      <c r="J36" s="83"/>
      <c r="K36" s="28"/>
      <c r="L36" s="29"/>
      <c r="M36" s="29"/>
    </row>
    <row r="37" spans="1:14" ht="41.25" customHeight="1" x14ac:dyDescent="0.25">
      <c r="A37" s="54"/>
      <c r="B37" s="56"/>
      <c r="C37" s="54"/>
      <c r="D37" s="54"/>
      <c r="E37" s="54"/>
      <c r="F37" s="60"/>
      <c r="G37" s="25" t="s">
        <v>45</v>
      </c>
      <c r="H37" s="24">
        <v>120</v>
      </c>
      <c r="I37" s="82"/>
      <c r="J37" s="83"/>
      <c r="K37" s="28"/>
      <c r="L37" s="29"/>
      <c r="M37" s="29"/>
    </row>
    <row r="38" spans="1:14" ht="29.25" customHeight="1" x14ac:dyDescent="0.25">
      <c r="A38" s="57" t="s">
        <v>17</v>
      </c>
      <c r="B38" s="61" t="s">
        <v>46</v>
      </c>
      <c r="C38" s="57" t="s">
        <v>24</v>
      </c>
      <c r="D38" s="57" t="s">
        <v>11</v>
      </c>
      <c r="E38" s="57" t="s">
        <v>26</v>
      </c>
      <c r="F38" s="58" t="s">
        <v>73</v>
      </c>
      <c r="G38" s="45" t="s">
        <v>67</v>
      </c>
      <c r="H38" s="87">
        <v>3000</v>
      </c>
      <c r="I38" s="65">
        <f>SUM(H38:H46)</f>
        <v>4980</v>
      </c>
      <c r="J38" s="72">
        <v>3.56E-2</v>
      </c>
      <c r="K38" s="28"/>
      <c r="L38" s="29"/>
      <c r="M38" s="29"/>
    </row>
    <row r="39" spans="1:14" ht="3.75" hidden="1" customHeight="1" x14ac:dyDescent="0.25">
      <c r="A39" s="53"/>
      <c r="B39" s="55"/>
      <c r="C39" s="53"/>
      <c r="D39" s="53"/>
      <c r="E39" s="53"/>
      <c r="F39" s="59"/>
      <c r="G39" s="46"/>
      <c r="H39" s="88"/>
      <c r="I39" s="59"/>
      <c r="J39" s="73"/>
      <c r="K39" s="28"/>
      <c r="L39" s="29"/>
      <c r="M39" s="29"/>
    </row>
    <row r="40" spans="1:14" ht="3" hidden="1" customHeight="1" x14ac:dyDescent="0.25">
      <c r="A40" s="53"/>
      <c r="B40" s="55"/>
      <c r="C40" s="53"/>
      <c r="D40" s="53"/>
      <c r="E40" s="53"/>
      <c r="F40" s="59"/>
      <c r="G40" s="46"/>
      <c r="H40" s="88"/>
      <c r="I40" s="59"/>
      <c r="J40" s="73"/>
      <c r="K40" s="28"/>
      <c r="L40" s="29"/>
      <c r="M40" s="29"/>
    </row>
    <row r="41" spans="1:14" ht="15.75" x14ac:dyDescent="0.25">
      <c r="A41" s="53"/>
      <c r="B41" s="55"/>
      <c r="C41" s="53"/>
      <c r="D41" s="53"/>
      <c r="E41" s="53"/>
      <c r="F41" s="59"/>
      <c r="G41" s="47"/>
      <c r="H41" s="89"/>
      <c r="I41" s="59"/>
      <c r="J41" s="73"/>
      <c r="K41" s="28"/>
      <c r="L41" s="75"/>
      <c r="M41" s="75"/>
      <c r="N41" s="75"/>
    </row>
    <row r="42" spans="1:14" ht="51" customHeight="1" x14ac:dyDescent="0.25">
      <c r="A42" s="53"/>
      <c r="B42" s="55"/>
      <c r="C42" s="53"/>
      <c r="D42" s="53"/>
      <c r="E42" s="53"/>
      <c r="F42" s="59"/>
      <c r="G42" s="1" t="s">
        <v>44</v>
      </c>
      <c r="H42" s="22">
        <v>900</v>
      </c>
      <c r="I42" s="59"/>
      <c r="J42" s="73"/>
      <c r="K42" s="28"/>
      <c r="L42" s="75"/>
      <c r="M42" s="75"/>
      <c r="N42" s="75"/>
    </row>
    <row r="43" spans="1:14" ht="53.25" customHeight="1" x14ac:dyDescent="0.25">
      <c r="A43" s="53"/>
      <c r="B43" s="55"/>
      <c r="C43" s="53"/>
      <c r="D43" s="53"/>
      <c r="E43" s="53"/>
      <c r="F43" s="59"/>
      <c r="G43" s="1" t="s">
        <v>80</v>
      </c>
      <c r="H43" s="22">
        <v>380</v>
      </c>
      <c r="I43" s="59"/>
      <c r="J43" s="73"/>
      <c r="K43" s="28"/>
      <c r="L43" s="29"/>
      <c r="M43" s="29"/>
    </row>
    <row r="44" spans="1:14" ht="31.5" x14ac:dyDescent="0.25">
      <c r="A44" s="53"/>
      <c r="B44" s="55"/>
      <c r="C44" s="53"/>
      <c r="D44" s="53"/>
      <c r="E44" s="53"/>
      <c r="F44" s="59"/>
      <c r="G44" s="1" t="s">
        <v>71</v>
      </c>
      <c r="H44" s="22">
        <v>230</v>
      </c>
      <c r="I44" s="59"/>
      <c r="J44" s="73"/>
      <c r="K44" s="28"/>
      <c r="L44" s="29"/>
      <c r="M44" s="29"/>
    </row>
    <row r="45" spans="1:14" ht="51" customHeight="1" x14ac:dyDescent="0.25">
      <c r="A45" s="53"/>
      <c r="B45" s="55"/>
      <c r="C45" s="53"/>
      <c r="D45" s="53"/>
      <c r="E45" s="53"/>
      <c r="F45" s="59"/>
      <c r="G45" s="26" t="s">
        <v>83</v>
      </c>
      <c r="H45" s="22">
        <v>350</v>
      </c>
      <c r="I45" s="59"/>
      <c r="J45" s="73"/>
      <c r="K45" s="28"/>
      <c r="L45" s="29"/>
      <c r="M45" s="29"/>
    </row>
    <row r="46" spans="1:14" ht="38.25" customHeight="1" x14ac:dyDescent="0.25">
      <c r="A46" s="54"/>
      <c r="B46" s="56"/>
      <c r="C46" s="54"/>
      <c r="D46" s="54"/>
      <c r="E46" s="54"/>
      <c r="F46" s="60"/>
      <c r="G46" s="25" t="s">
        <v>45</v>
      </c>
      <c r="H46" s="24">
        <v>120</v>
      </c>
      <c r="I46" s="60"/>
      <c r="J46" s="74"/>
      <c r="K46" s="28"/>
      <c r="L46" s="29"/>
      <c r="M46" s="29"/>
    </row>
    <row r="47" spans="1:14" ht="57.75" customHeight="1" x14ac:dyDescent="0.25">
      <c r="A47" s="57" t="s">
        <v>13</v>
      </c>
      <c r="B47" s="45" t="s">
        <v>86</v>
      </c>
      <c r="C47" s="57" t="s">
        <v>87</v>
      </c>
      <c r="D47" s="57" t="s">
        <v>7</v>
      </c>
      <c r="E47" s="57" t="s">
        <v>88</v>
      </c>
      <c r="F47" s="58" t="s">
        <v>77</v>
      </c>
      <c r="G47" s="1" t="s">
        <v>47</v>
      </c>
      <c r="H47" s="22">
        <v>750</v>
      </c>
      <c r="I47" s="71">
        <f>SUM(H47:H54)</f>
        <v>4910</v>
      </c>
      <c r="J47" s="73">
        <v>3.5099999999999999E-2</v>
      </c>
      <c r="K47" s="28"/>
      <c r="L47" s="29"/>
      <c r="M47" s="29"/>
    </row>
    <row r="48" spans="1:14" ht="35.25" customHeight="1" x14ac:dyDescent="0.25">
      <c r="A48" s="53"/>
      <c r="B48" s="46"/>
      <c r="C48" s="53"/>
      <c r="D48" s="53"/>
      <c r="E48" s="53"/>
      <c r="F48" s="59"/>
      <c r="G48" s="45" t="s">
        <v>69</v>
      </c>
      <c r="H48" s="87">
        <v>200</v>
      </c>
      <c r="I48" s="59"/>
      <c r="J48" s="73"/>
      <c r="K48" s="28"/>
      <c r="L48" s="29"/>
      <c r="M48" s="29"/>
    </row>
    <row r="49" spans="1:19" ht="15.75" x14ac:dyDescent="0.25">
      <c r="A49" s="53"/>
      <c r="B49" s="46"/>
      <c r="C49" s="53"/>
      <c r="D49" s="53"/>
      <c r="E49" s="53"/>
      <c r="F49" s="59"/>
      <c r="G49" s="47"/>
      <c r="H49" s="89"/>
      <c r="I49" s="59"/>
      <c r="J49" s="73"/>
      <c r="K49" s="28"/>
      <c r="L49" s="29"/>
      <c r="M49" s="29"/>
    </row>
    <row r="50" spans="1:19" ht="42" customHeight="1" x14ac:dyDescent="0.25">
      <c r="A50" s="53"/>
      <c r="B50" s="46"/>
      <c r="C50" s="53"/>
      <c r="D50" s="53"/>
      <c r="E50" s="53"/>
      <c r="F50" s="59"/>
      <c r="G50" s="25" t="s">
        <v>67</v>
      </c>
      <c r="H50" s="34">
        <v>3000</v>
      </c>
      <c r="I50" s="59"/>
      <c r="J50" s="73"/>
      <c r="K50" s="28"/>
      <c r="L50" s="29"/>
      <c r="M50" s="29"/>
    </row>
    <row r="51" spans="1:19" ht="46.5" customHeight="1" x14ac:dyDescent="0.25">
      <c r="A51" s="53"/>
      <c r="B51" s="46"/>
      <c r="C51" s="53"/>
      <c r="D51" s="53"/>
      <c r="E51" s="53"/>
      <c r="F51" s="59"/>
      <c r="G51" s="1" t="s">
        <v>100</v>
      </c>
      <c r="H51" s="22">
        <v>350</v>
      </c>
      <c r="I51" s="59"/>
      <c r="J51" s="73"/>
      <c r="K51" s="28"/>
      <c r="L51" s="29"/>
      <c r="M51" s="29"/>
    </row>
    <row r="52" spans="1:19" ht="44.25" customHeight="1" x14ac:dyDescent="0.25">
      <c r="A52" s="53"/>
      <c r="B52" s="46"/>
      <c r="C52" s="53"/>
      <c r="D52" s="53"/>
      <c r="E52" s="53"/>
      <c r="F52" s="59"/>
      <c r="G52" s="1" t="s">
        <v>70</v>
      </c>
      <c r="H52" s="22">
        <v>380</v>
      </c>
      <c r="I52" s="59"/>
      <c r="J52" s="73"/>
      <c r="K52" s="28"/>
      <c r="L52" s="29"/>
      <c r="M52" s="29"/>
    </row>
    <row r="53" spans="1:19" ht="31.5" x14ac:dyDescent="0.25">
      <c r="A53" s="53"/>
      <c r="B53" s="46"/>
      <c r="C53" s="53"/>
      <c r="D53" s="53"/>
      <c r="E53" s="53"/>
      <c r="F53" s="59"/>
      <c r="G53" s="1" t="s">
        <v>71</v>
      </c>
      <c r="H53" s="22">
        <v>230</v>
      </c>
      <c r="I53" s="59"/>
      <c r="J53" s="73"/>
      <c r="K53" s="28"/>
      <c r="L53" s="29"/>
      <c r="M53" s="29"/>
    </row>
    <row r="54" spans="1:19" ht="53.25" customHeight="1" x14ac:dyDescent="0.25">
      <c r="A54" s="54"/>
      <c r="B54" s="47"/>
      <c r="C54" s="54"/>
      <c r="D54" s="54"/>
      <c r="E54" s="54"/>
      <c r="F54" s="60"/>
      <c r="G54" s="1" t="s">
        <v>79</v>
      </c>
      <c r="H54" s="22">
        <v>0</v>
      </c>
      <c r="I54" s="60"/>
      <c r="J54" s="74"/>
      <c r="K54" s="28"/>
      <c r="L54" s="29"/>
      <c r="M54" s="29"/>
    </row>
    <row r="55" spans="1:19" ht="135.75" customHeight="1" x14ac:dyDescent="0.25">
      <c r="A55" s="8" t="s">
        <v>13</v>
      </c>
      <c r="B55" s="36" t="s">
        <v>101</v>
      </c>
      <c r="C55" s="33" t="s">
        <v>27</v>
      </c>
      <c r="D55" s="33" t="s">
        <v>9</v>
      </c>
      <c r="E55" s="33" t="s">
        <v>8</v>
      </c>
      <c r="F55" s="33" t="s">
        <v>28</v>
      </c>
      <c r="G55" s="25" t="s">
        <v>60</v>
      </c>
      <c r="H55" s="34">
        <v>18000</v>
      </c>
      <c r="I55" s="34">
        <f>SUM(H55)</f>
        <v>18000</v>
      </c>
      <c r="J55" s="44">
        <v>0.12859999999999999</v>
      </c>
      <c r="K55" s="28"/>
      <c r="L55" s="29"/>
      <c r="M55" s="29"/>
    </row>
    <row r="56" spans="1:19" ht="110.25" x14ac:dyDescent="0.25">
      <c r="A56" s="8" t="s">
        <v>14</v>
      </c>
      <c r="B56" s="37" t="s">
        <v>29</v>
      </c>
      <c r="C56" s="38" t="s">
        <v>15</v>
      </c>
      <c r="D56" s="38" t="s">
        <v>10</v>
      </c>
      <c r="E56" s="38" t="s">
        <v>8</v>
      </c>
      <c r="F56" s="38" t="s">
        <v>28</v>
      </c>
      <c r="G56" s="39" t="s">
        <v>81</v>
      </c>
      <c r="H56" s="40">
        <v>23040</v>
      </c>
      <c r="I56" s="40">
        <f>SUM(H56)</f>
        <v>23040</v>
      </c>
      <c r="J56" s="44">
        <v>0.16450000000000001</v>
      </c>
      <c r="K56" s="28"/>
      <c r="L56" s="29"/>
      <c r="M56" s="29"/>
    </row>
    <row r="57" spans="1:19" ht="110.25" x14ac:dyDescent="0.25">
      <c r="A57" s="42" t="s">
        <v>14</v>
      </c>
      <c r="B57" s="43" t="s">
        <v>93</v>
      </c>
      <c r="C57" s="42" t="s">
        <v>94</v>
      </c>
      <c r="D57" s="42" t="s">
        <v>95</v>
      </c>
      <c r="E57" s="42" t="s">
        <v>96</v>
      </c>
      <c r="F57" s="42" t="s">
        <v>97</v>
      </c>
      <c r="G57" s="1" t="s">
        <v>98</v>
      </c>
      <c r="H57" s="22">
        <v>6000</v>
      </c>
      <c r="I57" s="40">
        <f>SUM(H57)</f>
        <v>6000</v>
      </c>
      <c r="J57" s="44">
        <v>4.2799999999999998E-2</v>
      </c>
      <c r="K57" s="28"/>
      <c r="L57" s="29"/>
      <c r="M57" s="29"/>
    </row>
    <row r="58" spans="1:19" ht="110.25" x14ac:dyDescent="0.25">
      <c r="A58" s="8" t="s">
        <v>48</v>
      </c>
      <c r="B58" s="20" t="s">
        <v>53</v>
      </c>
      <c r="C58" s="8" t="s">
        <v>49</v>
      </c>
      <c r="D58" s="8" t="s">
        <v>16</v>
      </c>
      <c r="E58" s="8" t="s">
        <v>8</v>
      </c>
      <c r="F58" s="8" t="s">
        <v>30</v>
      </c>
      <c r="G58" s="1" t="s">
        <v>61</v>
      </c>
      <c r="H58" s="22">
        <v>290</v>
      </c>
      <c r="I58" s="24">
        <f>SUM(H58)</f>
        <v>290</v>
      </c>
      <c r="J58" s="44">
        <v>2.0999999999999999E-3</v>
      </c>
      <c r="K58" s="28"/>
      <c r="L58" s="29"/>
      <c r="M58" s="29"/>
    </row>
    <row r="59" spans="1:19" ht="48.75" customHeight="1" x14ac:dyDescent="0.25">
      <c r="A59" s="49" t="s">
        <v>48</v>
      </c>
      <c r="B59" s="48" t="s">
        <v>52</v>
      </c>
      <c r="C59" s="82" t="s">
        <v>85</v>
      </c>
      <c r="D59" s="82" t="s">
        <v>50</v>
      </c>
      <c r="E59" s="82" t="s">
        <v>8</v>
      </c>
      <c r="F59" s="82" t="s">
        <v>73</v>
      </c>
      <c r="G59" s="25" t="s">
        <v>89</v>
      </c>
      <c r="H59" s="34">
        <v>5200</v>
      </c>
      <c r="I59" s="65">
        <f>SUM(H59:H63)</f>
        <v>9760</v>
      </c>
      <c r="J59" s="72">
        <v>6.9800000000000001E-2</v>
      </c>
      <c r="K59" s="28"/>
      <c r="L59" s="29"/>
      <c r="M59" s="29"/>
      <c r="N59" s="76"/>
      <c r="O59" s="76"/>
    </row>
    <row r="60" spans="1:19" ht="47.25" x14ac:dyDescent="0.25">
      <c r="A60" s="49"/>
      <c r="B60" s="48"/>
      <c r="C60" s="82"/>
      <c r="D60" s="82"/>
      <c r="E60" s="82"/>
      <c r="F60" s="82"/>
      <c r="G60" s="25" t="s">
        <v>84</v>
      </c>
      <c r="H60" s="34">
        <v>700</v>
      </c>
      <c r="I60" s="59"/>
      <c r="J60" s="73"/>
      <c r="K60" s="28"/>
      <c r="L60" s="29"/>
      <c r="M60" s="29"/>
      <c r="N60" s="76"/>
      <c r="O60" s="76"/>
    </row>
    <row r="61" spans="1:19" ht="36.75" customHeight="1" x14ac:dyDescent="0.25">
      <c r="A61" s="49"/>
      <c r="B61" s="48"/>
      <c r="C61" s="82"/>
      <c r="D61" s="82"/>
      <c r="E61" s="82"/>
      <c r="F61" s="82"/>
      <c r="G61" s="25" t="s">
        <v>90</v>
      </c>
      <c r="H61" s="34">
        <v>2700</v>
      </c>
      <c r="I61" s="59"/>
      <c r="J61" s="73"/>
      <c r="K61" s="28"/>
      <c r="L61" s="29"/>
      <c r="M61" s="29"/>
      <c r="N61" s="76"/>
      <c r="O61" s="76"/>
    </row>
    <row r="62" spans="1:19" ht="31.5" x14ac:dyDescent="0.25">
      <c r="A62" s="49"/>
      <c r="B62" s="48"/>
      <c r="C62" s="82"/>
      <c r="D62" s="82"/>
      <c r="E62" s="82"/>
      <c r="F62" s="82"/>
      <c r="G62" s="25" t="s">
        <v>91</v>
      </c>
      <c r="H62" s="34">
        <v>460</v>
      </c>
      <c r="I62" s="59"/>
      <c r="J62" s="73"/>
      <c r="K62" s="28"/>
      <c r="L62" s="29"/>
      <c r="M62" s="29"/>
    </row>
    <row r="63" spans="1:19" ht="45.75" customHeight="1" x14ac:dyDescent="0.25">
      <c r="A63" s="49"/>
      <c r="B63" s="48"/>
      <c r="C63" s="82"/>
      <c r="D63" s="82"/>
      <c r="E63" s="82"/>
      <c r="F63" s="82"/>
      <c r="G63" s="41" t="s">
        <v>92</v>
      </c>
      <c r="H63" s="32">
        <v>700</v>
      </c>
      <c r="I63" s="60"/>
      <c r="J63" s="74"/>
      <c r="K63" s="28"/>
      <c r="L63" s="29"/>
      <c r="M63" s="29"/>
    </row>
    <row r="64" spans="1:19" ht="39.75" customHeight="1" x14ac:dyDescent="0.25">
      <c r="A64" s="57" t="s">
        <v>48</v>
      </c>
      <c r="B64" s="45" t="s">
        <v>62</v>
      </c>
      <c r="C64" s="57" t="s">
        <v>63</v>
      </c>
      <c r="D64" s="57" t="s">
        <v>18</v>
      </c>
      <c r="E64" s="57" t="s">
        <v>8</v>
      </c>
      <c r="F64" s="57" t="s">
        <v>77</v>
      </c>
      <c r="G64" s="1" t="s">
        <v>102</v>
      </c>
      <c r="H64" s="22">
        <v>1140</v>
      </c>
      <c r="I64" s="65">
        <f>SUM(H64:H67)</f>
        <v>16620</v>
      </c>
      <c r="J64" s="72">
        <v>0.1187</v>
      </c>
      <c r="K64" s="78"/>
      <c r="L64" s="79"/>
      <c r="M64" s="79"/>
      <c r="N64" s="79"/>
      <c r="O64" s="79"/>
      <c r="P64" s="79"/>
      <c r="Q64" s="79"/>
      <c r="R64" s="79"/>
      <c r="S64" s="79"/>
    </row>
    <row r="65" spans="1:19" ht="43.5" customHeight="1" x14ac:dyDescent="0.25">
      <c r="A65" s="53"/>
      <c r="B65" s="46"/>
      <c r="C65" s="53"/>
      <c r="D65" s="53"/>
      <c r="E65" s="53"/>
      <c r="F65" s="53"/>
      <c r="G65" s="1" t="s">
        <v>103</v>
      </c>
      <c r="H65" s="22">
        <v>1380</v>
      </c>
      <c r="I65" s="71"/>
      <c r="J65" s="73"/>
      <c r="K65" s="78"/>
      <c r="L65" s="79"/>
      <c r="M65" s="79"/>
      <c r="N65" s="79"/>
      <c r="O65" s="79"/>
      <c r="P65" s="79"/>
      <c r="Q65" s="79"/>
      <c r="R65" s="79"/>
      <c r="S65" s="79"/>
    </row>
    <row r="66" spans="1:19" ht="42.75" customHeight="1" x14ac:dyDescent="0.25">
      <c r="A66" s="53"/>
      <c r="B66" s="46"/>
      <c r="C66" s="53"/>
      <c r="D66" s="53"/>
      <c r="E66" s="53"/>
      <c r="F66" s="53"/>
      <c r="G66" s="1" t="s">
        <v>104</v>
      </c>
      <c r="H66" s="22">
        <v>2100</v>
      </c>
      <c r="I66" s="71"/>
      <c r="J66" s="73"/>
      <c r="K66" s="78"/>
      <c r="L66" s="79"/>
      <c r="M66" s="79"/>
      <c r="N66" s="79"/>
      <c r="O66" s="79"/>
      <c r="P66" s="79"/>
      <c r="Q66" s="79"/>
      <c r="R66" s="79"/>
      <c r="S66" s="79"/>
    </row>
    <row r="67" spans="1:19" ht="51" customHeight="1" x14ac:dyDescent="0.25">
      <c r="A67" s="54"/>
      <c r="B67" s="47"/>
      <c r="C67" s="54"/>
      <c r="D67" s="54"/>
      <c r="E67" s="54"/>
      <c r="F67" s="54"/>
      <c r="G67" s="1" t="s">
        <v>64</v>
      </c>
      <c r="H67" s="22">
        <v>12000</v>
      </c>
      <c r="I67" s="66"/>
      <c r="J67" s="74"/>
      <c r="K67" s="28"/>
      <c r="L67" s="29"/>
      <c r="M67" s="29"/>
    </row>
    <row r="68" spans="1:19" ht="15.75" x14ac:dyDescent="0.25">
      <c r="A68" s="50" t="s">
        <v>5</v>
      </c>
      <c r="B68" s="51"/>
      <c r="C68" s="51"/>
      <c r="D68" s="51"/>
      <c r="E68" s="51"/>
      <c r="F68" s="51"/>
      <c r="G68" s="52"/>
      <c r="H68" s="10">
        <f>SUM(H9:H67)</f>
        <v>140010</v>
      </c>
      <c r="I68" s="23">
        <f>SUM(I9:I67)</f>
        <v>140010</v>
      </c>
      <c r="J68" s="11">
        <f>SUM(J9:J67)</f>
        <v>1</v>
      </c>
      <c r="K68" s="28"/>
      <c r="L68" s="29"/>
      <c r="M68" s="29"/>
    </row>
    <row r="69" spans="1:19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9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9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9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9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9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9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9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9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9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9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9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5"/>
      <c r="I103" s="5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5"/>
      <c r="I104" s="5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5"/>
      <c r="I105" s="5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5"/>
      <c r="I106" s="5"/>
      <c r="J106" s="2"/>
    </row>
    <row r="107" spans="1:10" x14ac:dyDescent="0.2">
      <c r="A107" s="2"/>
      <c r="B107" s="4"/>
      <c r="C107" s="2"/>
      <c r="D107" s="2"/>
      <c r="E107" s="2"/>
      <c r="F107" s="2"/>
      <c r="G107" s="4"/>
      <c r="H107" s="5"/>
      <c r="I107" s="5"/>
      <c r="J107" s="2"/>
    </row>
    <row r="108" spans="1:10" x14ac:dyDescent="0.2">
      <c r="A108" s="2"/>
      <c r="B108" s="4"/>
      <c r="C108" s="2"/>
      <c r="D108" s="2"/>
      <c r="E108" s="2"/>
      <c r="F108" s="2"/>
      <c r="G108" s="4"/>
      <c r="H108" s="5"/>
      <c r="I108" s="5"/>
      <c r="J108" s="2"/>
    </row>
    <row r="109" spans="1:10" x14ac:dyDescent="0.2">
      <c r="A109" s="2"/>
      <c r="B109" s="4"/>
      <c r="C109" s="2"/>
      <c r="D109" s="2"/>
      <c r="E109" s="2"/>
      <c r="F109" s="2"/>
      <c r="G109" s="4"/>
      <c r="H109" s="2"/>
      <c r="I109" s="2"/>
      <c r="J109" s="2"/>
    </row>
    <row r="110" spans="1:10" x14ac:dyDescent="0.2">
      <c r="A110" s="2"/>
      <c r="B110" s="4"/>
      <c r="C110" s="2"/>
      <c r="D110" s="2"/>
      <c r="E110" s="2"/>
      <c r="F110" s="2"/>
      <c r="G110" s="4"/>
      <c r="H110" s="2"/>
      <c r="I110" s="2"/>
      <c r="J110" s="2"/>
    </row>
    <row r="111" spans="1:10" x14ac:dyDescent="0.2">
      <c r="A111" s="2"/>
      <c r="B111" s="4"/>
      <c r="C111" s="2"/>
      <c r="D111" s="2"/>
      <c r="E111" s="2"/>
      <c r="F111" s="2"/>
      <c r="G111" s="4"/>
      <c r="H111" s="2"/>
      <c r="I111" s="2"/>
      <c r="J111" s="2"/>
    </row>
    <row r="112" spans="1:10" x14ac:dyDescent="0.2">
      <c r="A112" s="2"/>
      <c r="B112" s="4"/>
      <c r="C112" s="2"/>
      <c r="D112" s="2"/>
      <c r="E112" s="2"/>
      <c r="F112" s="2"/>
      <c r="G112" s="4"/>
      <c r="H112" s="2"/>
      <c r="I112" s="2"/>
      <c r="J112" s="2"/>
    </row>
  </sheetData>
  <mergeCells count="90">
    <mergeCell ref="H20:H23"/>
    <mergeCell ref="G20:G23"/>
    <mergeCell ref="G29:G33"/>
    <mergeCell ref="H29:H33"/>
    <mergeCell ref="H48:H49"/>
    <mergeCell ref="C59:C63"/>
    <mergeCell ref="D47:D54"/>
    <mergeCell ref="C47:C54"/>
    <mergeCell ref="G38:G41"/>
    <mergeCell ref="H38:H41"/>
    <mergeCell ref="E59:E63"/>
    <mergeCell ref="I59:I63"/>
    <mergeCell ref="J59:J63"/>
    <mergeCell ref="I38:I46"/>
    <mergeCell ref="J38:J46"/>
    <mergeCell ref="I47:I54"/>
    <mergeCell ref="J47:J54"/>
    <mergeCell ref="L8:O8"/>
    <mergeCell ref="I20:I28"/>
    <mergeCell ref="J20:J28"/>
    <mergeCell ref="I29:I37"/>
    <mergeCell ref="J29:J37"/>
    <mergeCell ref="I9:I13"/>
    <mergeCell ref="J9:J13"/>
    <mergeCell ref="J14:J19"/>
    <mergeCell ref="I14:I19"/>
    <mergeCell ref="L18:M19"/>
    <mergeCell ref="M14:O17"/>
    <mergeCell ref="K20:K23"/>
    <mergeCell ref="L41:N42"/>
    <mergeCell ref="N59:O61"/>
    <mergeCell ref="K14:K19"/>
    <mergeCell ref="K64:S64"/>
    <mergeCell ref="A64:A67"/>
    <mergeCell ref="B64:B67"/>
    <mergeCell ref="C64:C67"/>
    <mergeCell ref="D64:D67"/>
    <mergeCell ref="K65:S65"/>
    <mergeCell ref="K66:S66"/>
    <mergeCell ref="I64:I67"/>
    <mergeCell ref="J64:J67"/>
    <mergeCell ref="E64:E67"/>
    <mergeCell ref="F64:F67"/>
    <mergeCell ref="B3:I3"/>
    <mergeCell ref="A29:A37"/>
    <mergeCell ref="B29:B37"/>
    <mergeCell ref="C29:C37"/>
    <mergeCell ref="D29:D37"/>
    <mergeCell ref="E29:E37"/>
    <mergeCell ref="F29:F37"/>
    <mergeCell ref="A9:A13"/>
    <mergeCell ref="F20:F28"/>
    <mergeCell ref="E20:E28"/>
    <mergeCell ref="D20:D28"/>
    <mergeCell ref="C20:C28"/>
    <mergeCell ref="B20:B28"/>
    <mergeCell ref="A20:A28"/>
    <mergeCell ref="A14:A19"/>
    <mergeCell ref="B14:B19"/>
    <mergeCell ref="A7:C7"/>
    <mergeCell ref="B11:B13"/>
    <mergeCell ref="F9:F13"/>
    <mergeCell ref="G14:G15"/>
    <mergeCell ref="H14:H15"/>
    <mergeCell ref="C14:C19"/>
    <mergeCell ref="D14:D19"/>
    <mergeCell ref="E14:E19"/>
    <mergeCell ref="F14:F19"/>
    <mergeCell ref="A38:A46"/>
    <mergeCell ref="B38:B46"/>
    <mergeCell ref="C38:C46"/>
    <mergeCell ref="D38:D46"/>
    <mergeCell ref="F47:F54"/>
    <mergeCell ref="E47:E54"/>
    <mergeCell ref="E9:E10"/>
    <mergeCell ref="C9:C10"/>
    <mergeCell ref="B9:B10"/>
    <mergeCell ref="E38:E46"/>
    <mergeCell ref="F38:F46"/>
    <mergeCell ref="E11:E13"/>
    <mergeCell ref="D9:D13"/>
    <mergeCell ref="C11:C13"/>
    <mergeCell ref="B47:B54"/>
    <mergeCell ref="B59:B63"/>
    <mergeCell ref="A59:A63"/>
    <mergeCell ref="G48:G49"/>
    <mergeCell ref="A68:G68"/>
    <mergeCell ref="A47:A54"/>
    <mergeCell ref="F59:F63"/>
    <mergeCell ref="D59:D63"/>
  </mergeCells>
  <pageMargins left="0" right="0" top="0.19685039370078741" bottom="0.19685039370078741" header="0.31496062992125984" footer="0.31496062992125984"/>
  <pageSetup paperSize="9" scale="4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2022-10-24T18:53:23Z</cp:lastPrinted>
  <dcterms:created xsi:type="dcterms:W3CDTF">2016-10-19T13:11:49Z</dcterms:created>
  <dcterms:modified xsi:type="dcterms:W3CDTF">2022-10-27T13:27:16Z</dcterms:modified>
</cp:coreProperties>
</file>